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192.168.110.2\Dispozitive\+LP ADM 2025\+DISPOZITIVE MEDICALE\NFP 02DM\"/>
    </mc:Choice>
  </mc:AlternateContent>
  <xr:revisionPtr revIDLastSave="0" documentId="13_ncr:1_{B9581FAC-4E5B-4ED4-B2D3-84FBAA4529B3}" xr6:coauthVersionLast="47" xr6:coauthVersionMax="47" xr10:uidLastSave="{00000000-0000-0000-0000-000000000000}"/>
  <bookViews>
    <workbookView xWindow="28680" yWindow="-120" windowWidth="29040" windowHeight="15840" xr2:uid="{00000000-000D-0000-FFFF-FFFF00000000}"/>
  </bookViews>
  <sheets>
    <sheet name="Specificaţii tehnice         " sheetId="4" r:id="rId1"/>
    <sheet name="Specificaţii de preț        " sheetId="5" r:id="rId2"/>
    <sheet name="Sheet3" sheetId="9" r:id="rId3"/>
    <sheet name="Sheet2" sheetId="7" r:id="rId4"/>
  </sheets>
  <definedNames>
    <definedName name="_xlnm._FilterDatabase" localSheetId="1" hidden="1">'Specificaţii de preț        '!$B$6:$L$8</definedName>
    <definedName name="_xlnm._FilterDatabase" localSheetId="0" hidden="1">'Specificaţii tehnice         '!$A$6:$J$8</definedName>
    <definedName name="_Hlk125125747" localSheetId="1">'Specificaţii de preț        '!$D$8</definedName>
    <definedName name="OLE_LINK1" localSheetId="0">'Specificaţii tehnice         '!#REF!</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 i="9" l="1"/>
  <c r="K12" i="7" l="1"/>
  <c r="J12" i="7"/>
</calcChain>
</file>

<file path=xl/sharedStrings.xml><?xml version="1.0" encoding="utf-8"?>
<sst xmlns="http://schemas.openxmlformats.org/spreadsheetml/2006/main" count="138" uniqueCount="83">
  <si>
    <t>Nr. Lot</t>
  </si>
  <si>
    <t>Denumire Lot</t>
  </si>
  <si>
    <t>Cod CPV</t>
  </si>
  <si>
    <t>Denumirea poziției</t>
  </si>
  <si>
    <t>Modelul articolului</t>
  </si>
  <si>
    <t>Produ-cătorul</t>
  </si>
  <si>
    <t>Specificarea tehnică deplină solicitată de către autoritatea contractantă</t>
  </si>
  <si>
    <t>Denumirea licitaţiei:</t>
  </si>
  <si>
    <t>Numărul licitaţiei:</t>
  </si>
  <si>
    <t>Data: „___” _________________ 20__</t>
  </si>
  <si>
    <t>Alternativa nr.: ___________</t>
  </si>
  <si>
    <t>Pagina: __din __</t>
  </si>
  <si>
    <t>Semnat:_______________ Numele, Prenumele:_____________________________ În calitate de: ________________</t>
  </si>
  <si>
    <t>Ofertantul: _______________________ Adresa: ______________________________</t>
  </si>
  <si>
    <t>[Acest tabel va fi completat de către ofertant în coloanele 5,6,7,8, iar de către autoritatea contractantă – în coloanele 1,2,3,4,9]</t>
  </si>
  <si>
    <t>Unitatea de măsură</t>
  </si>
  <si>
    <t>Cantitatea</t>
  </si>
  <si>
    <t>Preţ unitar (fără TVA)</t>
  </si>
  <si>
    <t>Preţ unitar (cu TVA)</t>
  </si>
  <si>
    <t xml:space="preserve">Suma (fără TVA)
</t>
  </si>
  <si>
    <t xml:space="preserve">Suma (cu TVA)
</t>
  </si>
  <si>
    <t xml:space="preserve">Termenul de livrare/prestare 
</t>
  </si>
  <si>
    <t>Suma total:</t>
  </si>
  <si>
    <t>Specificaţii de preț</t>
  </si>
  <si>
    <t>Specificaţii tehnice</t>
  </si>
  <si>
    <t xml:space="preserve">LP nr.     </t>
  </si>
  <si>
    <t>33100000-1</t>
  </si>
  <si>
    <t>Ţara de origine</t>
  </si>
  <si>
    <t>Specificația tehnică propusă de operatorul economic</t>
  </si>
  <si>
    <t>standarde de referință</t>
  </si>
  <si>
    <t>[Acest tabel va fi completat de către ofertant în coloanele 3, 4, 5, 7, iar de către autoritatea contractantă – în coloanele 1, 2, 6, 8]</t>
  </si>
  <si>
    <t>Bucată</t>
  </si>
  <si>
    <t>Cicloergometru (bicicleta de exerciții) compatibil cu sistemul de diagnostic efort ASPEL</t>
  </si>
  <si>
    <t xml:space="preserve">bicicleta de exercitii (cicloergometru) electro-mecanică
consola principală cu display LED sau LCD
conectivitatea consolei cu PC Obligatoriu
diapazonul vitezei 30 - 130 rot/min
reglarea încărcăturii programabila de utilizator
greutatea maximală a pacientului 150 kg
frâna electromagnetica
Alimentarea consolei 220 V, 50 Hz
Modul de măsurare al Tensiunii Arteriale aparte sau încorporat
Diapazonul măsurărilor 40-280 mmHg
măsurarea  pulsului 35 - 230 contracții/min
Acuratețea măsurării ± 3 mm col Hg
Calibrare externa opțional
Compatibil cu sistemul de diagnostic efort ASPEL Obligatoriu.
</t>
  </si>
  <si>
    <t>Piesă de schimb pentru aparatul LSS-6</t>
  </si>
  <si>
    <t>Lămpă infraroșu pentru aparat LSS-6</t>
  </si>
  <si>
    <t>Piesă de schimb pentru aparatul ORC-21</t>
  </si>
  <si>
    <t>SP Bălți</t>
  </si>
  <si>
    <t>IMSP  Gh. Paladi</t>
  </si>
  <si>
    <t>IMSP SC Bălți</t>
  </si>
  <si>
    <t>Acumulator compatibil cu pulsoximetru Mysign S (ENVITEC)</t>
  </si>
  <si>
    <t>Bloc de alimentare compatibil cu aspirator endotraheal Vorteco AS-1007</t>
  </si>
  <si>
    <t>Bloc de alimentare compatibil cu aspirator endotraheal Vorteco AS-1007 Bloc de alimentare 14V 4,3A compatibil cu aspirator endotraheal Vorteco AS-1007 sau echivalent</t>
  </si>
  <si>
    <t>Borcan pentru aspirator</t>
  </si>
  <si>
    <t>Borcan pentru aspirator Borcan, Vas cu capac pentru aspirator cu capacitate de 2L diametrul bazei 10-11 cm cu furtun de silicon pentru conectare 30-50 cm. sau echivalent</t>
  </si>
  <si>
    <t>Pompa de vacuum compatibilă cu oxigenatorul Terumo Capiox FX25 și cu sisteme de drenaj cardio-chirurgicale</t>
  </si>
  <si>
    <t xml:space="preserve">1.Sursa autonoma de vacuum alimentata independent de la reteaua de alimentare al curentului electric alternativ 220 V Da 
2.Pompa de vacuum asigura o presiune negativă a vacuumului (-10 mmHg până la -200 mmHg [-1,3 kPa până la -26,6 kPa]). Da
3. Include un recipient de fluid reutilizabil și un filtru hidrofob interschimbabil, care poate fi îndepărtat fără unelte speciale Da
4. Lucrul pompei este silentios, nivelul zgomotului nu mai mare 10 dBa* Da
5.Moduri operationale
Intraoperator
Postoperator Da
6a. Valoarea de referință a presiunii pentru fiecare mod poate fi setată independent:
Intraoperator 
De la – 200 mm Hg pana la – 50 mm Hg (-26,6 kPa până la -6.6 kPa)
6b. Postoperator De la -100 mmHg până la -10 mmHg (-13,3 kPa până la -1.3 kPa)
7. Incrementul sau decrementul vacuumului se face cu pas minim 10 mm Hg
8. Panoul de comanda Da
9. Butoane de pornire/oprire a pompei de vacuum Da
10.Selectorul de valori de referință pentru nivelurile de vacuum (butoanele sus/ jos) Da
11. Butoanele pentru moduri Da
12.LED- uri care arata ca pompa lucreaza si in care mod Da
13. Alarma onora  in caz de lucru gresit ( diferite erori) Da
14. Butonul ce opreste alarma (mute) Da
15. LED indicator de alarme : LED-ul roșu, se aprinde pentru a indica faptul că a apărut o alarmă sau o eroare. Da
</t>
  </si>
  <si>
    <t>SR Orhei</t>
  </si>
  <si>
    <t>Cardiologie</t>
  </si>
  <si>
    <t>Denumire poziție</t>
  </si>
  <si>
    <t xml:space="preserve">specificația tehnică </t>
  </si>
  <si>
    <t>unitatea de măsură</t>
  </si>
  <si>
    <t>valoarea estimată</t>
  </si>
  <si>
    <t>Bec HALOGEN 100W 24V</t>
  </si>
  <si>
    <t>Bec HALOGEN 100W 24V cu soclu GX6,35</t>
  </si>
  <si>
    <t>Bec HALOGEN 100W 24V Bec HALOGEN 100W 24V cu soclu GX6,35 sau echivalent</t>
  </si>
  <si>
    <t>Kit de mentenanță pentru ventilator Elisa 800</t>
  </si>
  <si>
    <t>Kit de mentenanță pentru ventilator Elisa 800 cu montare, calibrare dispozitiv, verificare parametri funcționali cu dispozitive speciale de către vânzători în prezența bioinginerului local și întocmirea actelor normative necesare (raport de verificare, act de efectuare a lucrărilor).</t>
  </si>
  <si>
    <t>Kit de mentenanță pentru ventilator Elisa 800 Kit de mentenanță pentru ventilator Elisa 800 cu montare, calibrare dispozitiv, verificare parametri funcționali cu dispozitive speciale de către vânzători în prezența bioinginerului local și întocmirea actelor normative necesare (raport de verificare, act de efectuare a lucrărilor). sau echivalent</t>
  </si>
  <si>
    <t>Kit de mentenanță pentru ventilator Elisa 300</t>
  </si>
  <si>
    <t>Kit de mentenanță pentru ventilator Elisa 300 cu montare, calibrare dispozitiv, verificare parametri funcționali cu dispozitive speciale de către vânzători în prezența bioinginerului local și întocmirea actelor normative necesare (raport de verificare, act de efectuare a lucrărilor).</t>
  </si>
  <si>
    <t>Kit de mentenanță pentru ventilator Elisa 300 Kit de mentenanță pentru ventilator Elisa 300 cu montare, calibrare dispozitiv, verificare parametri funcționali cu dispozitive speciale de către vânzători în prezența bioinginerului local și întocmirea actelor normative necesare (raport de verificare, act de efectuare a lucrărilor). sau echivalent</t>
  </si>
  <si>
    <t>Kit de mentenanță anuală pentru mașina de anestezie LEON PLUS</t>
  </si>
  <si>
    <t>Kit de mentenanță pentru mașina de anestezie LEON PLUS cu montare, calibrare dispozitiv, verificare parametri funcționali cu dispozitive speciale de către vânzători în prezența bioinginerului local și întocmirea actelor normative necesare (raport de verificare, act de efectuare a lucrărilor).</t>
  </si>
  <si>
    <t>Kit de mentenanță anuală pentru mașina de anestezie LEON PLUS Kit de mentenanță pentru mașina de anestezie LEON PLUS cu montare, calibrare dispozitiv, verificare parametri funcționali cu dispozitive speciale de către vânzători în prezența bioinginerului local și întocmirea actelor normative necesare (raport de verificare, act de efectuare a lucrărilor). sau echivalent</t>
  </si>
  <si>
    <t>Umidificator O2</t>
  </si>
  <si>
    <t>Umidificator pentru concentrator de oxigen cu filet.</t>
  </si>
  <si>
    <t>Umidificator O2 Umidificator pentru concentrator de oxigen cu filet. sau echivalent</t>
  </si>
  <si>
    <t>Umidificator O2 cu debitmetru</t>
  </si>
  <si>
    <t>Umidificator O2 cu debitmetru 0-15 litri / min, rezistent la presiune înaltă nu mai mică de 8 bari, conectare rapidă la priza O2 standard DIN.</t>
  </si>
  <si>
    <t>Umidificator O2 cu debitmetru Umidificator O2 cu debitmetru 0-15 litri / min, rezistent la presiune înaltă nu mai mică de 8 bari, conectare rapidă la priza O2 standard DIN. sau echivalent</t>
  </si>
  <si>
    <t>Detector digital, compatibil sistemul radiologic,, Shimadzu”</t>
  </si>
  <si>
    <t>IMSP Institutul de Cardiologie</t>
  </si>
  <si>
    <t xml:space="preserve">Detector digital
43x43cm prin Wi-fi
Material CsI Celsiu/iodid
Dimensiune pixel max 140 µm
Rezoluție Min 3,5 lp/mm
Arie activă 3072x3072
pixels
Interfața Fir/wi-fi
Cuanificare 16 bit
Afișare imagine Max 3 sec
Ministerul Sănătăţii al Republicii Moldova
Instituția Medico-Sanitară Publică
„Spitalul Clinic Bălți”
AED (Detectare automată a
expunerii)
da
Greutate Max 4 kg
Alimentare electrică 220V 50/60Hz
Greutate maximă admisibilă pe
detector
Min 300 kg
Margini metalice da
Sincronizare cu programul instalat
pe unitatea de lucru a
echipamentului radiologic
da
Calibrarea detectorului la instalare da
Instruirea personalului medical da
2 Termen de garanție
Suport tehnic de
mentenanță pe perioada
de garanție </t>
  </si>
  <si>
    <t xml:space="preserve">Videogastroscop, compatibil cu videoprocesorul OLYMPUS EVIS X1 CV-1500 aflat în dotarea instituției  </t>
  </si>
  <si>
    <r>
      <t xml:space="preserve">Compatibil cu videoprocesorul OLYMPUS EVIS X1 CV-1500 aflat în dotarea instituției 
Tip HDTV/HD:  ≥ 1920x1080 pixeli
Compatibilitatea cu Tehnologia de banda ingusta de culoare, care are rolul de a evidentia capilarele si structurile de pe suprafața mucoasei  obligatoriu 
</t>
    </r>
    <r>
      <rPr>
        <b/>
        <sz val="11"/>
        <color theme="1"/>
        <rFont val="Calibri"/>
        <family val="2"/>
        <scheme val="minor"/>
      </rPr>
      <t xml:space="preserve">Tubul de inserție: </t>
    </r>
    <r>
      <rPr>
        <sz val="11"/>
        <color theme="1"/>
        <rFont val="Calibri"/>
        <family val="2"/>
        <scheme val="minor"/>
      </rPr>
      <t xml:space="preserve">	Lungime totală	 ≥ 1300mm 
 	Lungime de lucru 	 ≥1000mm
 	Diametrul exterior 	≤9.3mm
 	Marcaj de lungime 	da 
</t>
    </r>
    <r>
      <rPr>
        <b/>
        <sz val="11"/>
        <color theme="1"/>
        <rFont val="Calibri"/>
        <family val="2"/>
        <scheme val="minor"/>
      </rPr>
      <t xml:space="preserve">Canal de lucru: </t>
    </r>
    <r>
      <rPr>
        <sz val="11"/>
        <color theme="1"/>
        <rFont val="Calibri"/>
        <family val="2"/>
        <scheme val="minor"/>
      </rPr>
      <t xml:space="preserve">	Numărul de canale 	 ≥1
 	Diametrul 	2,8 mm 
</t>
    </r>
    <r>
      <rPr>
        <b/>
        <sz val="11"/>
        <color theme="1"/>
        <rFont val="Calibri"/>
        <family val="2"/>
        <scheme val="minor"/>
      </rPr>
      <t xml:space="preserve">Optica: </t>
    </r>
    <r>
      <rPr>
        <sz val="11"/>
        <color theme="1"/>
        <rFont val="Calibri"/>
        <family val="2"/>
        <scheme val="minor"/>
      </rPr>
      <t xml:space="preserve">	Unghiul cîmpului vizual 	 ≥140 grade 
 	Înclinația cîpmului vizual 	0 grade 
 	Adîncimea cîmpului vizual 	2-100 mm 
</t>
    </r>
    <r>
      <rPr>
        <b/>
        <sz val="11"/>
        <color theme="1"/>
        <rFont val="Calibri"/>
        <family val="2"/>
        <scheme val="minor"/>
      </rPr>
      <t>Tipul și unghiurile de deflecție:</t>
    </r>
    <r>
      <rPr>
        <sz val="11"/>
        <color theme="1"/>
        <rFont val="Calibri"/>
        <family val="2"/>
        <scheme val="minor"/>
      </rPr>
      <t xml:space="preserve">	Sus/jos 	210/90 grade 
 	Stînga/dreapta	100/100 grade 
</t>
    </r>
    <r>
      <rPr>
        <b/>
        <sz val="11"/>
        <color theme="1"/>
        <rFont val="Calibri"/>
        <family val="2"/>
        <scheme val="minor"/>
      </rPr>
      <t>Funcționalitatea 	butoane:</t>
    </r>
    <r>
      <rPr>
        <sz val="11"/>
        <color theme="1"/>
        <rFont val="Calibri"/>
        <family val="2"/>
        <scheme val="minor"/>
      </rPr>
      <t xml:space="preserve">	 ≥4
 	înghețarea imaginii	obligatoriu 
 	eliberarea imagini 	obligatoriu 
 	capturare imagini 	obligatoriu 
 	reglarea intensității lumnii	obligatoriu 
 	reglarea tonului de culoare (filtre optice)	obligatoriu 
 	modificarea contrastlui 	obligatoriu 
 	zoom electrnic 	obligatoriu 
</t>
    </r>
    <r>
      <rPr>
        <b/>
        <sz val="11"/>
        <color theme="1"/>
        <rFont val="Calibri"/>
        <family val="2"/>
        <scheme val="minor"/>
      </rPr>
      <t>Spălarea obiectivului:</t>
    </r>
    <r>
      <rPr>
        <sz val="11"/>
        <color theme="1"/>
        <rFont val="Calibri"/>
        <family val="2"/>
        <scheme val="minor"/>
      </rPr>
      <t xml:space="preserve">	 	obligatoriu 
</t>
    </r>
    <r>
      <rPr>
        <b/>
        <sz val="11"/>
        <color theme="1"/>
        <rFont val="Calibri"/>
        <family val="2"/>
        <scheme val="minor"/>
      </rPr>
      <t>Metode de sterilizare:</t>
    </r>
    <r>
      <rPr>
        <sz val="11"/>
        <color theme="1"/>
        <rFont val="Calibri"/>
        <family val="2"/>
        <scheme val="minor"/>
      </rPr>
      <t xml:space="preserve">	 	Chimic 
 	 	Etilen oxid opțional 
 	 	Posibilitatea de a se efectua multiple proceduri de sterilizare </t>
    </r>
  </si>
  <si>
    <t>IMSP Spitalul Clinic mun.Balti</t>
  </si>
  <si>
    <r>
      <t xml:space="preserve">Lămpi ultraviolet </t>
    </r>
    <r>
      <rPr>
        <sz val="10"/>
        <color rgb="FF000000"/>
        <rFont val="Times New Roman"/>
        <family val="1"/>
        <charset val="204"/>
      </rPr>
      <t>pentru aparat ORC-21</t>
    </r>
  </si>
  <si>
    <t xml:space="preserve">Acumulator compatibil cu pulsoximetru Mysign S (ENVITEC) Acumulator (baterie reîncărcabilă) Tip: Lit-Ion, Voltaj: 3,6 V DC,
Capacitate: 3,3Ah – compatibil cu pulsoximetru MYsign S (ENVITEC) sau echivalent
</t>
  </si>
  <si>
    <t>Achiziționarea de piesei de schimb sau echivalentul pentru dispozitivul medical aflate în dotarea IMSP Centrul Republican de Diagnosticare Medicală</t>
  </si>
  <si>
    <t>Bunuri cu servicii incluse de schimbare a piesei. Perfomix 40 Plus compatibil cu Optima CT 660                                       Scrisoarea de garanție din partea participantului la licitație că lucările vor fi efectuate de către personalul autorizat la așa tip de lucări, prin asumarea răspundere financiară în cazul defețiunilor produse echipamentului beneficiarului în procesul lucărilor și/sau cauzate de calitatea insuficientă a lucrprilor sau a peisei de schimb. 
Scrisoarea confirmativă prin care se confirmă că piesa ofertată este nouă, nu a mai fost utilizată anterior și nu este recondiționată (refurbished).
Câștigătorul licitației va garanta că după efectuarea tuturor lucrărilor, echipamentul beneficiarului va funcționa în parametrii stabiliți de către producător și va garanta achitarea tuturor prejudiciilor financiare în cazul defecțiunii echipamentului în timpul procesului de lucru efectuate de către el la echipamentul beneficiarului și garantarea financiară după efectuarea lucrărilor, dacă echipamentul nu va fi funcționabil din cauza lucrărilor efectuate de către câștigător sau pieselor de schimb puse la dispoziție, până la aducerea echipamentului în stare funcțională. 
Garantarea pentru lucrări  și piesă minim 24 luni. Returnarea piesei uzate către producător și confirmarea scrisă prin care piesa se returnează.</t>
  </si>
  <si>
    <t>Piesă de schimb Tub radiologic Performix 40 Plus, cu servicii de instalare incluse</t>
  </si>
  <si>
    <t>11. Termenul de livrare/prestare/executare/instalare, instruire și dare în exploatare: DDP - Franco destinație vămuit, Incoterms 2020, până la30 zile de la solicitarea beneficiarului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</si>
</sst>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44">
    <font>
      <sz val="10"/>
      <name val="Arial"/>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2"/>
      <name val="Times New Roman"/>
      <family val="1"/>
    </font>
    <font>
      <sz val="16"/>
      <name val="Times New Roman"/>
      <family val="1"/>
    </font>
    <font>
      <sz val="10"/>
      <name val="Arial"/>
      <family val="2"/>
    </font>
    <font>
      <sz val="8"/>
      <name val="Arial"/>
      <family val="2"/>
    </font>
    <font>
      <sz val="10"/>
      <name val="Arial"/>
      <family val="2"/>
      <charset val="204"/>
    </font>
    <font>
      <sz val="11"/>
      <color theme="1"/>
      <name val="Calibri"/>
      <family val="2"/>
      <scheme val="minor"/>
    </font>
    <font>
      <sz val="11"/>
      <color theme="1"/>
      <name val="Calibri"/>
      <family val="2"/>
      <charset val="238"/>
      <scheme val="minor"/>
    </font>
    <font>
      <sz val="11"/>
      <name val="Calibri"/>
      <family val="2"/>
      <charset val="204"/>
    </font>
    <font>
      <sz val="11"/>
      <name val="Calibri"/>
      <family val="2"/>
      <charset val="204"/>
    </font>
    <font>
      <sz val="10"/>
      <name val="Arial Cyr"/>
      <charset val="204"/>
    </font>
    <font>
      <sz val="10"/>
      <color indexed="8"/>
      <name val="Arial1"/>
    </font>
    <font>
      <sz val="11"/>
      <color rgb="FF9C6500"/>
      <name val="Calibri"/>
      <family val="2"/>
      <scheme val="minor"/>
    </font>
    <font>
      <sz val="11"/>
      <color rgb="FF000000"/>
      <name val="Calibri"/>
      <family val="2"/>
    </font>
    <font>
      <u/>
      <sz val="10"/>
      <color theme="10"/>
      <name val="Arial"/>
      <family val="2"/>
      <charset val="204"/>
    </font>
    <font>
      <sz val="11"/>
      <color indexed="8"/>
      <name val="Calibri"/>
      <family val="2"/>
      <charset val="204"/>
    </font>
    <font>
      <sz val="12"/>
      <name val="Times New Roman"/>
      <family val="1"/>
      <charset val="204"/>
    </font>
    <font>
      <sz val="10"/>
      <name val="Times New Roman"/>
      <family val="1"/>
      <charset val="204"/>
    </font>
    <font>
      <sz val="11"/>
      <color rgb="FF000000"/>
      <name val="Times New Roman"/>
      <family val="1"/>
      <charset val="204"/>
    </font>
    <font>
      <b/>
      <sz val="12"/>
      <name val="Times New Roman"/>
      <family val="1"/>
      <charset val="204"/>
    </font>
    <font>
      <b/>
      <sz val="12"/>
      <color theme="4" tint="-0.249977111117893"/>
      <name val="Times New Roman"/>
      <family val="1"/>
      <charset val="204"/>
    </font>
    <font>
      <i/>
      <sz val="12"/>
      <name val="Times New Roman"/>
      <family val="1"/>
      <charset val="204"/>
    </font>
    <font>
      <sz val="12"/>
      <color indexed="8"/>
      <name val="Times New Roman"/>
      <family val="1"/>
      <charset val="204"/>
    </font>
    <font>
      <b/>
      <sz val="12"/>
      <color indexed="8"/>
      <name val="Times New Roman"/>
      <family val="1"/>
      <charset val="204"/>
    </font>
    <font>
      <sz val="12"/>
      <color theme="1"/>
      <name val="Times New Roman"/>
      <family val="1"/>
      <charset val="204"/>
    </font>
    <font>
      <b/>
      <sz val="12"/>
      <color rgb="FF000000"/>
      <name val="Times New Roman"/>
      <family val="1"/>
      <charset val="204"/>
    </font>
    <font>
      <b/>
      <sz val="12"/>
      <color indexed="8"/>
      <name val="Times New Roman"/>
      <family val="1"/>
    </font>
    <font>
      <sz val="10"/>
      <color indexed="8"/>
      <name val="SansSerif"/>
    </font>
    <font>
      <sz val="11"/>
      <color rgb="FF000000"/>
      <name val="Calibri"/>
      <family val="2"/>
      <charset val="204"/>
      <scheme val="minor"/>
    </font>
    <font>
      <sz val="11"/>
      <color theme="1"/>
      <name val="Times New Roman"/>
      <family val="1"/>
    </font>
    <font>
      <sz val="11"/>
      <color theme="1"/>
      <name val="Cambria"/>
      <family val="1"/>
    </font>
    <font>
      <sz val="10"/>
      <color rgb="FF000000"/>
      <name val="Times New Roman"/>
      <family val="1"/>
      <charset val="204"/>
    </font>
    <font>
      <b/>
      <sz val="11"/>
      <color theme="1"/>
      <name val="Calibri"/>
      <family val="2"/>
      <scheme val="minor"/>
    </font>
    <font>
      <sz val="10"/>
      <color theme="1"/>
      <name val="Calibri"/>
      <family val="2"/>
      <scheme val="minor"/>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EB9C"/>
      </patternFill>
    </fill>
    <fill>
      <patternFill patternType="solid">
        <fgColor rgb="FF92D050"/>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92">
    <xf numFmtId="0" fontId="0" fillId="0" borderId="0"/>
    <xf numFmtId="0" fontId="13" fillId="0" borderId="0"/>
    <xf numFmtId="0" fontId="15" fillId="0" borderId="0"/>
    <xf numFmtId="0" fontId="16" fillId="0" borderId="0"/>
    <xf numFmtId="0" fontId="16" fillId="0" borderId="0"/>
    <xf numFmtId="0" fontId="10" fillId="0" borderId="0"/>
    <xf numFmtId="0" fontId="17" fillId="0" borderId="0"/>
    <xf numFmtId="0" fontId="18" fillId="0" borderId="0"/>
    <xf numFmtId="0" fontId="19" fillId="0" borderId="0"/>
    <xf numFmtId="0" fontId="9" fillId="0" borderId="0"/>
    <xf numFmtId="0" fontId="8" fillId="0" borderId="0"/>
    <xf numFmtId="0" fontId="16" fillId="0" borderId="0"/>
    <xf numFmtId="0" fontId="7" fillId="0" borderId="0"/>
    <xf numFmtId="0" fontId="18" fillId="0" borderId="0"/>
    <xf numFmtId="0" fontId="7" fillId="0" borderId="0"/>
    <xf numFmtId="0" fontId="7" fillId="0" borderId="0"/>
    <xf numFmtId="0" fontId="16" fillId="0" borderId="0"/>
    <xf numFmtId="0" fontId="15" fillId="0" borderId="0"/>
    <xf numFmtId="0" fontId="16" fillId="0" borderId="0"/>
    <xf numFmtId="0" fontId="6" fillId="0" borderId="0"/>
    <xf numFmtId="0" fontId="15" fillId="0" borderId="0"/>
    <xf numFmtId="0" fontId="17" fillId="0" borderId="0"/>
    <xf numFmtId="0" fontId="15" fillId="0" borderId="0"/>
    <xf numFmtId="0" fontId="20" fillId="0" borderId="0"/>
    <xf numFmtId="0" fontId="15" fillId="0" borderId="0"/>
    <xf numFmtId="0" fontId="21" fillId="0" borderId="0" applyBorder="0" applyProtection="0"/>
    <xf numFmtId="0" fontId="22" fillId="4" borderId="0" applyNumberFormat="0" applyBorder="0" applyAlignment="0" applyProtection="0"/>
    <xf numFmtId="0" fontId="16" fillId="0" borderId="0"/>
    <xf numFmtId="0" fontId="16" fillId="0" borderId="0"/>
    <xf numFmtId="0" fontId="5" fillId="0" borderId="0"/>
    <xf numFmtId="0" fontId="15" fillId="0" borderId="0"/>
    <xf numFmtId="43" fontId="16" fillId="0" borderId="0" applyFont="0" applyFill="0" applyBorder="0" applyAlignment="0" applyProtection="0"/>
    <xf numFmtId="0" fontId="16"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43" fontId="16" fillId="0" borderId="0" applyFont="0" applyFill="0" applyBorder="0" applyAlignment="0" applyProtection="0"/>
    <xf numFmtId="0" fontId="23" fillId="0" borderId="0"/>
    <xf numFmtId="0" fontId="13" fillId="0" borderId="0"/>
    <xf numFmtId="0" fontId="24" fillId="0" borderId="0" applyNumberFormat="0" applyFill="0" applyBorder="0" applyAlignment="0" applyProtection="0"/>
    <xf numFmtId="0" fontId="15"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1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13" fillId="0" borderId="0"/>
    <xf numFmtId="0" fontId="13" fillId="0" borderId="0"/>
    <xf numFmtId="0" fontId="15" fillId="0" borderId="0"/>
    <xf numFmtId="0" fontId="17" fillId="0" borderId="0"/>
    <xf numFmtId="0" fontId="13" fillId="0" borderId="0"/>
    <xf numFmtId="0" fontId="16"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 fillId="0" borderId="0"/>
    <xf numFmtId="0" fontId="15" fillId="0" borderId="0"/>
    <xf numFmtId="0" fontId="1" fillId="0" borderId="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5" fillId="0" borderId="0" applyFont="0" applyFill="0" applyBorder="0" applyAlignment="0" applyProtection="0"/>
  </cellStyleXfs>
  <cellXfs count="107">
    <xf numFmtId="0" fontId="0" fillId="0" borderId="0" xfId="0"/>
    <xf numFmtId="0" fontId="11" fillId="0" borderId="0" xfId="1" applyFont="1" applyProtection="1">
      <protection locked="0"/>
    </xf>
    <xf numFmtId="0" fontId="11" fillId="0" borderId="0" xfId="1" applyFont="1" applyAlignment="1" applyProtection="1">
      <alignment horizontal="center"/>
      <protection locked="0"/>
    </xf>
    <xf numFmtId="164" fontId="11" fillId="0" borderId="0" xfId="1" applyNumberFormat="1" applyFont="1" applyProtection="1"/>
    <xf numFmtId="0" fontId="12" fillId="0" borderId="0" xfId="1" applyFont="1" applyProtection="1">
      <protection locked="0"/>
    </xf>
    <xf numFmtId="0" fontId="11" fillId="0" borderId="0" xfId="1" applyFont="1" applyProtection="1"/>
    <xf numFmtId="0" fontId="11" fillId="0" borderId="0" xfId="1" applyFont="1" applyAlignment="1" applyProtection="1">
      <alignment horizontal="center"/>
    </xf>
    <xf numFmtId="0" fontId="11" fillId="0" borderId="0" xfId="1" applyFont="1" applyBorder="1" applyProtection="1"/>
    <xf numFmtId="0" fontId="26" fillId="3" borderId="1" xfId="1" applyFont="1" applyFill="1" applyBorder="1" applyAlignment="1" applyProtection="1">
      <alignment horizontal="center" vertical="center"/>
      <protection locked="0"/>
    </xf>
    <xf numFmtId="0" fontId="32" fillId="0" borderId="1" xfId="1" applyFont="1" applyFill="1" applyBorder="1" applyAlignment="1" applyProtection="1">
      <alignment vertical="top" wrapText="1"/>
      <protection locked="0"/>
    </xf>
    <xf numFmtId="0" fontId="26" fillId="0" borderId="0" xfId="1" applyFont="1" applyProtection="1">
      <protection locked="0"/>
    </xf>
    <xf numFmtId="0" fontId="26" fillId="0" borderId="0" xfId="1" applyFont="1" applyFill="1" applyBorder="1" applyProtection="1">
      <protection locked="0"/>
    </xf>
    <xf numFmtId="0" fontId="32" fillId="0" borderId="0" xfId="1" applyFont="1" applyFill="1" applyBorder="1" applyAlignment="1" applyProtection="1">
      <alignment horizontal="left" vertical="top" wrapText="1"/>
      <protection locked="0"/>
    </xf>
    <xf numFmtId="0" fontId="33" fillId="3" borderId="3" xfId="1" applyFont="1" applyFill="1" applyBorder="1" applyAlignment="1" applyProtection="1">
      <alignment horizontal="center" vertical="center" wrapText="1"/>
    </xf>
    <xf numFmtId="0" fontId="26" fillId="0" borderId="0" xfId="1" applyFont="1" applyFill="1" applyBorder="1" applyAlignment="1" applyProtection="1">
      <alignment wrapText="1"/>
      <protection locked="0"/>
    </xf>
    <xf numFmtId="0" fontId="26" fillId="0" borderId="0" xfId="1" applyFont="1" applyAlignment="1" applyProtection="1">
      <alignment horizontal="center" vertical="center"/>
      <protection locked="0"/>
    </xf>
    <xf numFmtId="0" fontId="26" fillId="0" borderId="0" xfId="1" applyFont="1" applyFill="1" applyBorder="1" applyAlignment="1" applyProtection="1">
      <alignment horizontal="center" vertical="center"/>
      <protection locked="0"/>
    </xf>
    <xf numFmtId="0" fontId="31" fillId="0" borderId="0" xfId="1" applyFont="1" applyAlignment="1" applyProtection="1">
      <alignment horizontal="center"/>
      <protection locked="0"/>
    </xf>
    <xf numFmtId="0" fontId="32" fillId="0" borderId="0" xfId="1" applyFont="1" applyBorder="1" applyAlignment="1" applyProtection="1">
      <alignment horizontal="left" vertical="top" wrapText="1"/>
      <protection locked="0"/>
    </xf>
    <xf numFmtId="0" fontId="33" fillId="2" borderId="1" xfId="1" applyFont="1" applyFill="1" applyBorder="1" applyAlignment="1" applyProtection="1">
      <alignment vertical="center" wrapText="1"/>
    </xf>
    <xf numFmtId="0" fontId="33" fillId="2" borderId="1" xfId="1" applyFont="1" applyFill="1" applyBorder="1" applyAlignment="1" applyProtection="1">
      <alignment horizontal="center" vertical="center" wrapText="1"/>
    </xf>
    <xf numFmtId="1" fontId="33" fillId="2" borderId="1" xfId="1" applyNumberFormat="1" applyFont="1" applyFill="1" applyBorder="1" applyAlignment="1" applyProtection="1">
      <alignment horizontal="center" vertical="center" wrapText="1"/>
    </xf>
    <xf numFmtId="0" fontId="33" fillId="2" borderId="1" xfId="1" applyFont="1" applyFill="1" applyBorder="1" applyAlignment="1" applyProtection="1">
      <alignment horizontal="center" wrapText="1"/>
    </xf>
    <xf numFmtId="0" fontId="34" fillId="3" borderId="1" xfId="0" applyFont="1" applyFill="1" applyBorder="1" applyAlignment="1">
      <alignment horizontal="center" vertical="center"/>
    </xf>
    <xf numFmtId="0" fontId="26" fillId="3" borderId="1" xfId="1" applyFont="1" applyFill="1" applyBorder="1" applyProtection="1">
      <protection locked="0"/>
    </xf>
    <xf numFmtId="0" fontId="26" fillId="3" borderId="1" xfId="1" applyFont="1" applyFill="1" applyBorder="1" applyAlignment="1" applyProtection="1">
      <alignment vertical="center" wrapText="1"/>
      <protection locked="0"/>
    </xf>
    <xf numFmtId="0" fontId="32" fillId="3" borderId="1" xfId="0" applyFont="1" applyFill="1" applyBorder="1" applyAlignment="1" applyProtection="1">
      <alignment horizontal="left" vertical="top" wrapText="1"/>
    </xf>
    <xf numFmtId="0" fontId="34" fillId="3" borderId="1" xfId="0" applyFont="1" applyFill="1" applyBorder="1" applyAlignment="1">
      <alignment horizontal="center" vertical="center" wrapText="1"/>
    </xf>
    <xf numFmtId="0" fontId="26" fillId="0" borderId="0" xfId="1" applyFont="1" applyAlignment="1" applyProtection="1">
      <alignment wrapText="1"/>
      <protection locked="0"/>
    </xf>
    <xf numFmtId="0" fontId="26" fillId="0" borderId="0" xfId="1" applyFont="1" applyAlignment="1" applyProtection="1">
      <alignment horizontal="center"/>
      <protection locked="0"/>
    </xf>
    <xf numFmtId="1" fontId="26" fillId="0" borderId="0" xfId="1" applyNumberFormat="1" applyFont="1" applyAlignment="1" applyProtection="1">
      <alignment horizontal="center" vertical="center"/>
      <protection locked="0"/>
    </xf>
    <xf numFmtId="0" fontId="33" fillId="3" borderId="1" xfId="2" applyFont="1" applyFill="1" applyBorder="1" applyAlignment="1" applyProtection="1">
      <alignment horizontal="left" vertical="top" wrapText="1"/>
    </xf>
    <xf numFmtId="0" fontId="33" fillId="3" borderId="1" xfId="2" applyFont="1" applyFill="1" applyBorder="1" applyAlignment="1" applyProtection="1">
      <alignment vertical="top" wrapText="1"/>
    </xf>
    <xf numFmtId="0" fontId="33" fillId="3" borderId="1" xfId="2" applyFont="1" applyFill="1" applyBorder="1" applyAlignment="1" applyProtection="1">
      <alignment horizontal="center" vertical="top" wrapText="1"/>
    </xf>
    <xf numFmtId="0" fontId="35" fillId="3" borderId="1" xfId="0" applyFont="1" applyFill="1" applyBorder="1" applyAlignment="1">
      <alignment horizontal="center" vertical="top" wrapText="1"/>
    </xf>
    <xf numFmtId="0" fontId="33" fillId="3" borderId="1" xfId="0" applyFont="1" applyFill="1" applyBorder="1" applyAlignment="1" applyProtection="1">
      <alignment horizontal="left" vertical="top" wrapText="1"/>
    </xf>
    <xf numFmtId="0" fontId="33" fillId="3" borderId="1" xfId="0" applyFont="1" applyFill="1" applyBorder="1" applyAlignment="1" applyProtection="1">
      <alignment vertical="top" wrapText="1"/>
    </xf>
    <xf numFmtId="0" fontId="33" fillId="3" borderId="1" xfId="0" applyFont="1" applyFill="1" applyBorder="1" applyAlignment="1" applyProtection="1">
      <alignment horizontal="center" vertical="top" wrapText="1"/>
    </xf>
    <xf numFmtId="0" fontId="32" fillId="3" borderId="1" xfId="1" applyFont="1" applyFill="1" applyBorder="1" applyAlignment="1" applyProtection="1">
      <alignment horizontal="center" vertical="top" wrapText="1"/>
    </xf>
    <xf numFmtId="0" fontId="26" fillId="3" borderId="1" xfId="1" applyFont="1" applyFill="1" applyBorder="1" applyAlignment="1" applyProtection="1">
      <alignment horizontal="left" vertical="top" wrapText="1"/>
      <protection locked="0"/>
    </xf>
    <xf numFmtId="0" fontId="36" fillId="7" borderId="1" xfId="1" applyFont="1" applyFill="1" applyBorder="1" applyAlignment="1">
      <alignment vertical="center" wrapText="1"/>
    </xf>
    <xf numFmtId="0" fontId="36" fillId="7" borderId="1" xfId="1" applyFont="1" applyFill="1" applyBorder="1" applyAlignment="1">
      <alignment horizontal="center" vertical="center" wrapText="1"/>
    </xf>
    <xf numFmtId="4" fontId="36" fillId="8" borderId="1" xfId="1" applyNumberFormat="1" applyFont="1" applyFill="1" applyBorder="1" applyAlignment="1">
      <alignment wrapText="1"/>
    </xf>
    <xf numFmtId="0" fontId="37" fillId="9" borderId="1" xfId="1" applyFont="1" applyFill="1" applyBorder="1" applyAlignment="1">
      <alignment horizontal="center" vertical="center" wrapText="1"/>
    </xf>
    <xf numFmtId="0" fontId="28" fillId="9" borderId="1" xfId="0" applyFont="1" applyFill="1" applyBorder="1" applyAlignment="1">
      <alignment horizontal="center" vertical="center" wrapText="1"/>
    </xf>
    <xf numFmtId="0" fontId="38" fillId="9" borderId="1" xfId="0" applyFont="1" applyFill="1" applyBorder="1" applyAlignment="1">
      <alignment horizontal="center" vertical="center"/>
    </xf>
    <xf numFmtId="0" fontId="26" fillId="9" borderId="1" xfId="1" applyFont="1" applyFill="1" applyBorder="1" applyAlignment="1" applyProtection="1">
      <alignment horizontal="center" vertical="center"/>
      <protection locked="0"/>
    </xf>
    <xf numFmtId="4" fontId="39" fillId="9" borderId="1" xfId="0" applyNumberFormat="1" applyFont="1" applyFill="1" applyBorder="1" applyAlignment="1">
      <alignment wrapText="1"/>
    </xf>
    <xf numFmtId="0" fontId="37"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38" fillId="0" borderId="1" xfId="0" applyFont="1" applyBorder="1" applyAlignment="1">
      <alignment horizontal="center" vertical="center"/>
    </xf>
    <xf numFmtId="0" fontId="26" fillId="0" borderId="1" xfId="1" applyFont="1" applyBorder="1" applyAlignment="1" applyProtection="1">
      <alignment horizontal="center" vertical="center"/>
      <protection locked="0"/>
    </xf>
    <xf numFmtId="4" fontId="39" fillId="5" borderId="1" xfId="0" applyNumberFormat="1" applyFont="1" applyFill="1" applyBorder="1" applyAlignment="1">
      <alignment wrapText="1"/>
    </xf>
    <xf numFmtId="0" fontId="40" fillId="3" borderId="1" xfId="4" applyFont="1" applyFill="1" applyBorder="1" applyAlignment="1">
      <alignment horizontal="center" vertical="center"/>
    </xf>
    <xf numFmtId="0" fontId="41" fillId="6" borderId="1" xfId="0" applyFont="1" applyFill="1" applyBorder="1" applyAlignment="1">
      <alignment vertical="center"/>
    </xf>
    <xf numFmtId="0" fontId="33" fillId="3" borderId="4" xfId="2" applyFont="1" applyFill="1" applyBorder="1" applyAlignment="1" applyProtection="1">
      <alignment vertical="top" wrapText="1"/>
      <protection locked="0"/>
    </xf>
    <xf numFmtId="0" fontId="26" fillId="3" borderId="0" xfId="1" applyFont="1" applyFill="1" applyAlignment="1" applyProtection="1">
      <alignment horizontal="left" vertical="top" wrapText="1"/>
      <protection locked="0"/>
    </xf>
    <xf numFmtId="0" fontId="16" fillId="3" borderId="1" xfId="4" applyFill="1" applyBorder="1" applyAlignment="1">
      <alignment wrapText="1"/>
    </xf>
    <xf numFmtId="0" fontId="26" fillId="3" borderId="2" xfId="1" applyFont="1" applyFill="1" applyBorder="1" applyProtection="1">
      <protection locked="0"/>
    </xf>
    <xf numFmtId="0" fontId="33" fillId="3" borderId="1" xfId="2" applyFont="1" applyFill="1" applyBorder="1" applyAlignment="1" applyProtection="1">
      <alignment vertical="top" wrapText="1"/>
      <protection locked="0"/>
    </xf>
    <xf numFmtId="0" fontId="0" fillId="0" borderId="1" xfId="0" applyBorder="1"/>
    <xf numFmtId="0" fontId="32" fillId="3" borderId="1" xfId="2" applyFont="1" applyFill="1" applyBorder="1" applyAlignment="1" applyProtection="1">
      <alignment vertical="top" wrapText="1"/>
      <protection locked="0"/>
    </xf>
    <xf numFmtId="0" fontId="31" fillId="3" borderId="1" xfId="2" applyFont="1" applyFill="1" applyBorder="1" applyAlignment="1" applyProtection="1">
      <alignment vertical="top" wrapText="1"/>
      <protection locked="0"/>
    </xf>
    <xf numFmtId="0" fontId="26" fillId="3" borderId="1" xfId="0" applyFont="1" applyFill="1" applyBorder="1" applyAlignment="1" applyProtection="1">
      <alignment horizontal="left" vertical="top" wrapText="1"/>
      <protection locked="0"/>
    </xf>
    <xf numFmtId="0" fontId="26" fillId="3" borderId="0" xfId="2" applyFont="1" applyFill="1" applyAlignment="1">
      <alignment vertical="top" wrapText="1"/>
    </xf>
    <xf numFmtId="0" fontId="41" fillId="3" borderId="1" xfId="0" applyFont="1" applyFill="1" applyBorder="1" applyAlignment="1">
      <alignment vertical="center" wrapText="1"/>
    </xf>
    <xf numFmtId="0" fontId="32" fillId="3" borderId="1" xfId="2" applyFont="1" applyFill="1" applyBorder="1" applyAlignment="1" applyProtection="1">
      <alignment horizontal="left" vertical="top" wrapText="1"/>
      <protection locked="0"/>
    </xf>
    <xf numFmtId="0" fontId="26" fillId="3" borderId="4" xfId="2" applyFont="1" applyFill="1" applyBorder="1" applyAlignment="1" applyProtection="1">
      <alignment vertical="top" wrapText="1"/>
      <protection locked="0"/>
    </xf>
    <xf numFmtId="0" fontId="15" fillId="0" borderId="1" xfId="0" applyFont="1" applyBorder="1"/>
    <xf numFmtId="0" fontId="30" fillId="3" borderId="0" xfId="1" applyFont="1" applyFill="1" applyAlignment="1" applyProtection="1">
      <alignment vertical="top" wrapText="1"/>
      <protection locked="0"/>
    </xf>
    <xf numFmtId="0" fontId="0" fillId="3" borderId="1" xfId="0" applyFill="1" applyBorder="1"/>
    <xf numFmtId="4" fontId="15" fillId="0" borderId="0" xfId="0" applyNumberFormat="1" applyFont="1"/>
    <xf numFmtId="0" fontId="26" fillId="3" borderId="0" xfId="2" applyFont="1" applyFill="1" applyAlignment="1">
      <alignment horizontal="center" vertical="top" wrapText="1"/>
    </xf>
    <xf numFmtId="0" fontId="26" fillId="3" borderId="1" xfId="2" applyFont="1" applyFill="1" applyBorder="1" applyAlignment="1" applyProtection="1">
      <alignment vertical="top" wrapText="1"/>
      <protection locked="0"/>
    </xf>
    <xf numFmtId="0" fontId="32" fillId="2" borderId="1" xfId="1" applyFont="1" applyFill="1" applyBorder="1" applyAlignment="1" applyProtection="1">
      <alignment horizontal="center" vertical="center" wrapText="1"/>
    </xf>
    <xf numFmtId="0" fontId="15" fillId="0" borderId="1" xfId="0" applyFont="1" applyBorder="1" applyAlignment="1">
      <alignment wrapText="1"/>
    </xf>
    <xf numFmtId="0" fontId="27" fillId="10" borderId="5" xfId="24" applyFont="1" applyFill="1" applyBorder="1" applyAlignment="1" applyProtection="1">
      <alignment horizontal="center" vertical="center" wrapText="1"/>
      <protection locked="0"/>
    </xf>
    <xf numFmtId="0" fontId="26" fillId="3" borderId="0" xfId="1" applyFont="1" applyFill="1" applyAlignment="1" applyProtection="1">
      <alignment vertical="top" wrapText="1"/>
      <protection locked="0"/>
    </xf>
    <xf numFmtId="0" fontId="26" fillId="3" borderId="1" xfId="0" applyFont="1" applyFill="1" applyBorder="1" applyAlignment="1" applyProtection="1">
      <alignment vertical="top" wrapText="1"/>
      <protection locked="0"/>
    </xf>
    <xf numFmtId="0" fontId="37" fillId="3" borderId="1" xfId="1" applyFont="1" applyFill="1" applyBorder="1" applyAlignment="1">
      <alignment horizontal="center" vertical="center" wrapText="1"/>
    </xf>
    <xf numFmtId="0" fontId="32" fillId="3" borderId="5" xfId="0" applyFont="1" applyFill="1" applyBorder="1" applyAlignment="1" applyProtection="1">
      <alignment horizontal="left" vertical="top" wrapText="1"/>
      <protection locked="0"/>
    </xf>
    <xf numFmtId="0" fontId="29" fillId="3" borderId="1" xfId="2" applyFont="1" applyFill="1" applyBorder="1" applyAlignment="1" applyProtection="1">
      <alignment vertical="top" wrapText="1"/>
      <protection locked="0"/>
    </xf>
    <xf numFmtId="0" fontId="41" fillId="6" borderId="1" xfId="0" applyFont="1" applyFill="1" applyBorder="1" applyAlignment="1">
      <alignment vertical="center" wrapText="1"/>
    </xf>
    <xf numFmtId="4" fontId="41" fillId="6" borderId="1" xfId="0" applyNumberFormat="1" applyFont="1" applyFill="1" applyBorder="1" applyAlignment="1">
      <alignment vertical="center" wrapText="1"/>
    </xf>
    <xf numFmtId="0" fontId="27" fillId="3" borderId="1" xfId="24" applyFont="1" applyFill="1" applyBorder="1" applyAlignment="1" applyProtection="1">
      <alignment horizontal="center" vertical="center" wrapText="1"/>
      <protection locked="0"/>
    </xf>
    <xf numFmtId="0" fontId="38" fillId="3" borderId="1" xfId="0" applyFont="1" applyFill="1" applyBorder="1" applyAlignment="1">
      <alignment horizontal="center" vertical="center"/>
    </xf>
    <xf numFmtId="0" fontId="26" fillId="3" borderId="1" xfId="2" applyFont="1" applyFill="1" applyBorder="1" applyAlignment="1" applyProtection="1">
      <alignment horizontal="center" vertical="top" wrapText="1"/>
      <protection locked="0"/>
    </xf>
    <xf numFmtId="0" fontId="26" fillId="3" borderId="1" xfId="0" applyFont="1" applyFill="1" applyBorder="1" applyAlignment="1" applyProtection="1">
      <alignment horizontal="center" vertical="top" wrapText="1"/>
      <protection locked="0"/>
    </xf>
    <xf numFmtId="4" fontId="43" fillId="3" borderId="1" xfId="4" applyNumberFormat="1" applyFont="1" applyFill="1" applyBorder="1"/>
    <xf numFmtId="0" fontId="27" fillId="6" borderId="1" xfId="0" applyFont="1" applyFill="1" applyBorder="1" applyAlignment="1">
      <alignment vertical="center" wrapText="1"/>
    </xf>
    <xf numFmtId="0" fontId="28" fillId="3" borderId="1" xfId="0" applyFont="1" applyFill="1" applyBorder="1" applyAlignment="1">
      <alignment horizontal="center" vertical="center" wrapText="1"/>
    </xf>
    <xf numFmtId="0" fontId="26" fillId="3" borderId="1" xfId="0" applyFont="1" applyFill="1" applyBorder="1" applyAlignment="1">
      <alignment horizontal="center" wrapText="1"/>
    </xf>
    <xf numFmtId="4" fontId="26" fillId="3" borderId="1" xfId="1" applyNumberFormat="1" applyFont="1" applyFill="1" applyBorder="1" applyAlignment="1" applyProtection="1">
      <alignment horizontal="left" wrapText="1"/>
      <protection locked="0"/>
    </xf>
    <xf numFmtId="4" fontId="26" fillId="0" borderId="0" xfId="1" applyNumberFormat="1" applyFont="1" applyProtection="1">
      <protection locked="0"/>
    </xf>
    <xf numFmtId="0" fontId="32" fillId="3" borderId="2" xfId="1" applyFont="1" applyFill="1" applyBorder="1" applyAlignment="1" applyProtection="1">
      <alignment horizontal="center" vertical="top" wrapText="1"/>
      <protection locked="0"/>
    </xf>
    <xf numFmtId="0" fontId="32" fillId="3" borderId="6" xfId="1" applyFont="1" applyFill="1" applyBorder="1" applyAlignment="1" applyProtection="1">
      <alignment horizontal="center" vertical="top" wrapText="1"/>
      <protection locked="0"/>
    </xf>
    <xf numFmtId="0" fontId="32" fillId="3" borderId="5" xfId="1" applyFont="1" applyFill="1" applyBorder="1" applyAlignment="1" applyProtection="1">
      <alignment horizontal="center" vertical="top" wrapText="1"/>
      <protection locked="0"/>
    </xf>
    <xf numFmtId="0" fontId="33" fillId="3" borderId="0" xfId="1" applyFont="1" applyFill="1" applyBorder="1" applyAlignment="1" applyProtection="1">
      <alignment horizontal="center" vertical="top" wrapText="1"/>
      <protection locked="0"/>
    </xf>
    <xf numFmtId="0" fontId="33" fillId="2" borderId="1" xfId="1" applyFont="1" applyFill="1" applyBorder="1" applyAlignment="1" applyProtection="1">
      <alignment horizontal="center" vertical="center" wrapText="1"/>
    </xf>
    <xf numFmtId="0" fontId="30" fillId="0" borderId="0" xfId="1" applyFont="1" applyAlignment="1" applyProtection="1">
      <alignment horizontal="center"/>
      <protection locked="0"/>
    </xf>
    <xf numFmtId="0" fontId="31" fillId="0" borderId="0" xfId="1" applyFont="1" applyAlignment="1" applyProtection="1">
      <alignment horizontal="center"/>
      <protection locked="0"/>
    </xf>
    <xf numFmtId="0" fontId="29" fillId="0" borderId="0" xfId="1" applyFont="1" applyAlignment="1" applyProtection="1">
      <alignment horizontal="right" vertical="center"/>
      <protection locked="0"/>
    </xf>
    <xf numFmtId="0" fontId="26" fillId="0" borderId="0" xfId="1" applyFont="1" applyAlignment="1" applyProtection="1">
      <alignment horizontal="left" vertical="center"/>
      <protection locked="0"/>
    </xf>
    <xf numFmtId="0" fontId="33" fillId="0" borderId="1" xfId="1" applyFont="1" applyFill="1" applyBorder="1" applyAlignment="1" applyProtection="1">
      <alignment horizontal="right" vertical="center" wrapText="1"/>
      <protection locked="0"/>
    </xf>
    <xf numFmtId="0" fontId="32" fillId="0" borderId="1" xfId="1" applyFont="1" applyFill="1" applyBorder="1" applyAlignment="1" applyProtection="1">
      <alignment horizontal="center" vertical="top" wrapText="1"/>
      <protection locked="0"/>
    </xf>
    <xf numFmtId="0" fontId="11" fillId="0" borderId="0" xfId="1" applyFont="1" applyBorder="1" applyAlignment="1" applyProtection="1">
      <alignment horizontal="center"/>
    </xf>
    <xf numFmtId="0" fontId="30" fillId="3" borderId="0" xfId="1" applyFont="1" applyFill="1" applyAlignment="1" applyProtection="1">
      <alignment horizontal="center" vertical="top" wrapText="1"/>
      <protection locked="0"/>
    </xf>
  </cellXfs>
  <cellStyles count="192">
    <cellStyle name="Comma 2" xfId="40" xr:uid="{00000000-0005-0000-0000-000000000000}"/>
    <cellStyle name="Comma 2 2" xfId="84" xr:uid="{00000000-0005-0000-0000-000001000000}"/>
    <cellStyle name="Comma 2 2 2" xfId="169" xr:uid="{00000000-0005-0000-0000-000002000000}"/>
    <cellStyle name="Comma 2 3" xfId="131" xr:uid="{00000000-0005-0000-0000-000003000000}"/>
    <cellStyle name="Comma 3" xfId="153" xr:uid="{00000000-0005-0000-0000-000004000000}"/>
    <cellStyle name="Comma 4" xfId="191" xr:uid="{00000000-0005-0000-0000-000005000000}"/>
    <cellStyle name="Excel Built-in Normal" xfId="25" xr:uid="{00000000-0005-0000-0000-000006000000}"/>
    <cellStyle name="Excel Built-in Normal 2" xfId="68" xr:uid="{00000000-0005-0000-0000-000007000000}"/>
    <cellStyle name="Normal" xfId="0" builtinId="0"/>
    <cellStyle name="Normal 10" xfId="44" xr:uid="{00000000-0005-0000-0000-000008000000}"/>
    <cellStyle name="Normal 11" xfId="111" xr:uid="{00000000-0005-0000-0000-000009000000}"/>
    <cellStyle name="Normal 2" xfId="1" xr:uid="{00000000-0005-0000-0000-00000A000000}"/>
    <cellStyle name="Normal 2 2" xfId="4" xr:uid="{00000000-0005-0000-0000-00000B000000}"/>
    <cellStyle name="Normal 2 2 2" xfId="67" xr:uid="{00000000-0005-0000-0000-00000C000000}"/>
    <cellStyle name="Normal 2 3" xfId="108" xr:uid="{00000000-0005-0000-0000-00000D000000}"/>
    <cellStyle name="Normal 2 4" xfId="106" xr:uid="{00000000-0005-0000-0000-00000E000000}"/>
    <cellStyle name="Normal 3" xfId="2" xr:uid="{00000000-0005-0000-0000-00000F000000}"/>
    <cellStyle name="Normal 3 2" xfId="18" xr:uid="{00000000-0005-0000-0000-000010000000}"/>
    <cellStyle name="Normal 3 2 2" xfId="33" xr:uid="{00000000-0005-0000-0000-000011000000}"/>
    <cellStyle name="Normal 3 3" xfId="113" xr:uid="{00000000-0005-0000-0000-000012000000}"/>
    <cellStyle name="Normal 3 4" xfId="109" xr:uid="{00000000-0005-0000-0000-000013000000}"/>
    <cellStyle name="Normal 3 5" xfId="112" xr:uid="{00000000-0005-0000-0000-000014000000}"/>
    <cellStyle name="Normal 3 6" xfId="107" xr:uid="{00000000-0005-0000-0000-000015000000}"/>
    <cellStyle name="Normal 4" xfId="3" xr:uid="{00000000-0005-0000-0000-000016000000}"/>
    <cellStyle name="Normal 4 2" xfId="17" xr:uid="{00000000-0005-0000-0000-000017000000}"/>
    <cellStyle name="Normal 5" xfId="5" xr:uid="{00000000-0005-0000-0000-000018000000}"/>
    <cellStyle name="Normal 5 2" xfId="9" xr:uid="{00000000-0005-0000-0000-000019000000}"/>
    <cellStyle name="Normal 5 2 2" xfId="14" xr:uid="{00000000-0005-0000-0000-00001A000000}"/>
    <cellStyle name="Normal 5 2 2 2" xfId="38" xr:uid="{00000000-0005-0000-0000-00001B000000}"/>
    <cellStyle name="Normal 5 2 2 2 2" xfId="64" xr:uid="{00000000-0005-0000-0000-00001C000000}"/>
    <cellStyle name="Normal 5 2 2 2 2 2" xfId="103" xr:uid="{00000000-0005-0000-0000-00001D000000}"/>
    <cellStyle name="Normal 5 2 2 2 2 2 2" xfId="188" xr:uid="{00000000-0005-0000-0000-00001E000000}"/>
    <cellStyle name="Normal 5 2 2 2 2 3" xfId="150" xr:uid="{00000000-0005-0000-0000-00001F000000}"/>
    <cellStyle name="Normal 5 2 2 2 3" xfId="82" xr:uid="{00000000-0005-0000-0000-000020000000}"/>
    <cellStyle name="Normal 5 2 2 2 3 2" xfId="167" xr:uid="{00000000-0005-0000-0000-000021000000}"/>
    <cellStyle name="Normal 5 2 2 2 4" xfId="129" xr:uid="{00000000-0005-0000-0000-000022000000}"/>
    <cellStyle name="Normal 5 2 2 3" xfId="57" xr:uid="{00000000-0005-0000-0000-000023000000}"/>
    <cellStyle name="Normal 5 2 2 3 2" xfId="96" xr:uid="{00000000-0005-0000-0000-000024000000}"/>
    <cellStyle name="Normal 5 2 2 3 2 2" xfId="181" xr:uid="{00000000-0005-0000-0000-000025000000}"/>
    <cellStyle name="Normal 5 2 2 3 3" xfId="143" xr:uid="{00000000-0005-0000-0000-000026000000}"/>
    <cellStyle name="Normal 5 2 2 4" xfId="49" xr:uid="{00000000-0005-0000-0000-000027000000}"/>
    <cellStyle name="Normal 5 2 2 4 2" xfId="89" xr:uid="{00000000-0005-0000-0000-000028000000}"/>
    <cellStyle name="Normal 5 2 2 4 2 2" xfId="174" xr:uid="{00000000-0005-0000-0000-000029000000}"/>
    <cellStyle name="Normal 5 2 2 4 3" xfId="136" xr:uid="{00000000-0005-0000-0000-00002A000000}"/>
    <cellStyle name="Normal 5 2 2 5" xfId="73" xr:uid="{00000000-0005-0000-0000-00002B000000}"/>
    <cellStyle name="Normal 5 2 2 5 2" xfId="158" xr:uid="{00000000-0005-0000-0000-00002C000000}"/>
    <cellStyle name="Normal 5 2 2 6" xfId="118" xr:uid="{00000000-0005-0000-0000-00002D000000}"/>
    <cellStyle name="Normal 5 2 3" xfId="35" xr:uid="{00000000-0005-0000-0000-00002E000000}"/>
    <cellStyle name="Normal 5 2 3 2" xfId="61" xr:uid="{00000000-0005-0000-0000-00002F000000}"/>
    <cellStyle name="Normal 5 2 3 2 2" xfId="100" xr:uid="{00000000-0005-0000-0000-000030000000}"/>
    <cellStyle name="Normal 5 2 3 2 2 2" xfId="185" xr:uid="{00000000-0005-0000-0000-000031000000}"/>
    <cellStyle name="Normal 5 2 3 2 3" xfId="147" xr:uid="{00000000-0005-0000-0000-000032000000}"/>
    <cellStyle name="Normal 5 2 3 3" xfId="79" xr:uid="{00000000-0005-0000-0000-000033000000}"/>
    <cellStyle name="Normal 5 2 3 3 2" xfId="164" xr:uid="{00000000-0005-0000-0000-000034000000}"/>
    <cellStyle name="Normal 5 2 3 4" xfId="126" xr:uid="{00000000-0005-0000-0000-000035000000}"/>
    <cellStyle name="Normal 5 2 4" xfId="54" xr:uid="{00000000-0005-0000-0000-000036000000}"/>
    <cellStyle name="Normal 5 2 4 2" xfId="93" xr:uid="{00000000-0005-0000-0000-000037000000}"/>
    <cellStyle name="Normal 5 2 4 2 2" xfId="178" xr:uid="{00000000-0005-0000-0000-000038000000}"/>
    <cellStyle name="Normal 5 2 4 3" xfId="140" xr:uid="{00000000-0005-0000-0000-000039000000}"/>
    <cellStyle name="Normal 5 2 5" xfId="46" xr:uid="{00000000-0005-0000-0000-00003A000000}"/>
    <cellStyle name="Normal 5 2 5 2" xfId="86" xr:uid="{00000000-0005-0000-0000-00003B000000}"/>
    <cellStyle name="Normal 5 2 5 2 2" xfId="171" xr:uid="{00000000-0005-0000-0000-00003C000000}"/>
    <cellStyle name="Normal 5 2 5 3" xfId="133" xr:uid="{00000000-0005-0000-0000-00003D000000}"/>
    <cellStyle name="Normal 5 2 6" xfId="70" xr:uid="{00000000-0005-0000-0000-00003E000000}"/>
    <cellStyle name="Normal 5 2 6 2" xfId="155" xr:uid="{00000000-0005-0000-0000-00003F000000}"/>
    <cellStyle name="Normal 5 2 7" xfId="115" xr:uid="{00000000-0005-0000-0000-000040000000}"/>
    <cellStyle name="Normal 5 3" xfId="12" xr:uid="{00000000-0005-0000-0000-000041000000}"/>
    <cellStyle name="Normal 5 3 2" xfId="37" xr:uid="{00000000-0005-0000-0000-000042000000}"/>
    <cellStyle name="Normal 5 3 2 2" xfId="63" xr:uid="{00000000-0005-0000-0000-000043000000}"/>
    <cellStyle name="Normal 5 3 2 2 2" xfId="102" xr:uid="{00000000-0005-0000-0000-000044000000}"/>
    <cellStyle name="Normal 5 3 2 2 2 2" xfId="187" xr:uid="{00000000-0005-0000-0000-000045000000}"/>
    <cellStyle name="Normal 5 3 2 2 3" xfId="149" xr:uid="{00000000-0005-0000-0000-000046000000}"/>
    <cellStyle name="Normal 5 3 2 3" xfId="81" xr:uid="{00000000-0005-0000-0000-000047000000}"/>
    <cellStyle name="Normal 5 3 2 3 2" xfId="166" xr:uid="{00000000-0005-0000-0000-000048000000}"/>
    <cellStyle name="Normal 5 3 2 4" xfId="128" xr:uid="{00000000-0005-0000-0000-000049000000}"/>
    <cellStyle name="Normal 5 3 3" xfId="56" xr:uid="{00000000-0005-0000-0000-00004A000000}"/>
    <cellStyle name="Normal 5 3 3 2" xfId="95" xr:uid="{00000000-0005-0000-0000-00004B000000}"/>
    <cellStyle name="Normal 5 3 3 2 2" xfId="180" xr:uid="{00000000-0005-0000-0000-00004C000000}"/>
    <cellStyle name="Normal 5 3 3 3" xfId="142" xr:uid="{00000000-0005-0000-0000-00004D000000}"/>
    <cellStyle name="Normal 5 3 4" xfId="48" xr:uid="{00000000-0005-0000-0000-00004E000000}"/>
    <cellStyle name="Normal 5 3 4 2" xfId="88" xr:uid="{00000000-0005-0000-0000-00004F000000}"/>
    <cellStyle name="Normal 5 3 4 2 2" xfId="173" xr:uid="{00000000-0005-0000-0000-000050000000}"/>
    <cellStyle name="Normal 5 3 4 3" xfId="135" xr:uid="{00000000-0005-0000-0000-000051000000}"/>
    <cellStyle name="Normal 5 3 5" xfId="72" xr:uid="{00000000-0005-0000-0000-000052000000}"/>
    <cellStyle name="Normal 5 3 5 2" xfId="157" xr:uid="{00000000-0005-0000-0000-000053000000}"/>
    <cellStyle name="Normal 5 3 6" xfId="117" xr:uid="{00000000-0005-0000-0000-000054000000}"/>
    <cellStyle name="Normal 5 4" xfId="20" xr:uid="{00000000-0005-0000-0000-000055000000}"/>
    <cellStyle name="Normal 5 5" xfId="32" xr:uid="{00000000-0005-0000-0000-000056000000}"/>
    <cellStyle name="Normal 5 5 2" xfId="60" xr:uid="{00000000-0005-0000-0000-000057000000}"/>
    <cellStyle name="Normal 5 5 2 2" xfId="99" xr:uid="{00000000-0005-0000-0000-000058000000}"/>
    <cellStyle name="Normal 5 5 2 2 2" xfId="184" xr:uid="{00000000-0005-0000-0000-000059000000}"/>
    <cellStyle name="Normal 5 5 2 3" xfId="146" xr:uid="{00000000-0005-0000-0000-00005A000000}"/>
    <cellStyle name="Normal 5 6" xfId="34" xr:uid="{00000000-0005-0000-0000-00005B000000}"/>
    <cellStyle name="Normal 5 6 2" xfId="53" xr:uid="{00000000-0005-0000-0000-00005C000000}"/>
    <cellStyle name="Normal 5 6 2 2" xfId="92" xr:uid="{00000000-0005-0000-0000-00005D000000}"/>
    <cellStyle name="Normal 5 6 2 2 2" xfId="177" xr:uid="{00000000-0005-0000-0000-00005E000000}"/>
    <cellStyle name="Normal 5 6 2 3" xfId="139" xr:uid="{00000000-0005-0000-0000-00005F000000}"/>
    <cellStyle name="Normal 5 6 3" xfId="78" xr:uid="{00000000-0005-0000-0000-000060000000}"/>
    <cellStyle name="Normal 5 6 3 2" xfId="163" xr:uid="{00000000-0005-0000-0000-000061000000}"/>
    <cellStyle name="Normal 5 6 4" xfId="125" xr:uid="{00000000-0005-0000-0000-000062000000}"/>
    <cellStyle name="Normal 5 7" xfId="45" xr:uid="{00000000-0005-0000-0000-000063000000}"/>
    <cellStyle name="Normal 5 7 2" xfId="85" xr:uid="{00000000-0005-0000-0000-000064000000}"/>
    <cellStyle name="Normal 5 7 2 2" xfId="170" xr:uid="{00000000-0005-0000-0000-000065000000}"/>
    <cellStyle name="Normal 5 7 3" xfId="132" xr:uid="{00000000-0005-0000-0000-000066000000}"/>
    <cellStyle name="Normal 5 8" xfId="69" xr:uid="{00000000-0005-0000-0000-000067000000}"/>
    <cellStyle name="Normal 5 8 2" xfId="154" xr:uid="{00000000-0005-0000-0000-000068000000}"/>
    <cellStyle name="Normal 5 9" xfId="114" xr:uid="{00000000-0005-0000-0000-000069000000}"/>
    <cellStyle name="Normal 6" xfId="6" xr:uid="{00000000-0005-0000-0000-00006A000000}"/>
    <cellStyle name="Normal 6 2" xfId="22" xr:uid="{00000000-0005-0000-0000-00006B000000}"/>
    <cellStyle name="Normal 6 2 2" xfId="122" xr:uid="{00000000-0005-0000-0000-00006C000000}"/>
    <cellStyle name="Normal 6 2 3" xfId="110" xr:uid="{00000000-0005-0000-0000-00006D000000}"/>
    <cellStyle name="Normal 7" xfId="7" xr:uid="{00000000-0005-0000-0000-00006E000000}"/>
    <cellStyle name="Normal 8" xfId="8" xr:uid="{00000000-0005-0000-0000-00006F000000}"/>
    <cellStyle name="Normal 8 2" xfId="13" xr:uid="{00000000-0005-0000-0000-000070000000}"/>
    <cellStyle name="Normal 9" xfId="10" xr:uid="{00000000-0005-0000-0000-000071000000}"/>
    <cellStyle name="Normal 9 2" xfId="15" xr:uid="{00000000-0005-0000-0000-000072000000}"/>
    <cellStyle name="Normal 9 2 2" xfId="39" xr:uid="{00000000-0005-0000-0000-000073000000}"/>
    <cellStyle name="Normal 9 2 2 2" xfId="65" xr:uid="{00000000-0005-0000-0000-000074000000}"/>
    <cellStyle name="Normal 9 2 2 2 2" xfId="104" xr:uid="{00000000-0005-0000-0000-000075000000}"/>
    <cellStyle name="Normal 9 2 2 2 2 2" xfId="189" xr:uid="{00000000-0005-0000-0000-000076000000}"/>
    <cellStyle name="Normal 9 2 2 2 3" xfId="151" xr:uid="{00000000-0005-0000-0000-000077000000}"/>
    <cellStyle name="Normal 9 2 2 3" xfId="83" xr:uid="{00000000-0005-0000-0000-000078000000}"/>
    <cellStyle name="Normal 9 2 2 3 2" xfId="168" xr:uid="{00000000-0005-0000-0000-000079000000}"/>
    <cellStyle name="Normal 9 2 2 4" xfId="130" xr:uid="{00000000-0005-0000-0000-00007A000000}"/>
    <cellStyle name="Normal 9 2 3" xfId="58" xr:uid="{00000000-0005-0000-0000-00007B000000}"/>
    <cellStyle name="Normal 9 2 3 2" xfId="97" xr:uid="{00000000-0005-0000-0000-00007C000000}"/>
    <cellStyle name="Normal 9 2 3 2 2" xfId="182" xr:uid="{00000000-0005-0000-0000-00007D000000}"/>
    <cellStyle name="Normal 9 2 3 3" xfId="144" xr:uid="{00000000-0005-0000-0000-00007E000000}"/>
    <cellStyle name="Normal 9 2 4" xfId="50" xr:uid="{00000000-0005-0000-0000-00007F000000}"/>
    <cellStyle name="Normal 9 2 4 2" xfId="90" xr:uid="{00000000-0005-0000-0000-000080000000}"/>
    <cellStyle name="Normal 9 2 4 2 2" xfId="175" xr:uid="{00000000-0005-0000-0000-000081000000}"/>
    <cellStyle name="Normal 9 2 4 3" xfId="137" xr:uid="{00000000-0005-0000-0000-000082000000}"/>
    <cellStyle name="Normal 9 2 5" xfId="74" xr:uid="{00000000-0005-0000-0000-000083000000}"/>
    <cellStyle name="Normal 9 2 5 2" xfId="159" xr:uid="{00000000-0005-0000-0000-000084000000}"/>
    <cellStyle name="Normal 9 2 6" xfId="119" xr:uid="{00000000-0005-0000-0000-000085000000}"/>
    <cellStyle name="Normal 9 3" xfId="36" xr:uid="{00000000-0005-0000-0000-000086000000}"/>
    <cellStyle name="Normal 9 3 2" xfId="62" xr:uid="{00000000-0005-0000-0000-000087000000}"/>
    <cellStyle name="Normal 9 3 2 2" xfId="101" xr:uid="{00000000-0005-0000-0000-000088000000}"/>
    <cellStyle name="Normal 9 3 2 2 2" xfId="186" xr:uid="{00000000-0005-0000-0000-000089000000}"/>
    <cellStyle name="Normal 9 3 2 3" xfId="148" xr:uid="{00000000-0005-0000-0000-00008A000000}"/>
    <cellStyle name="Normal 9 3 3" xfId="80" xr:uid="{00000000-0005-0000-0000-00008B000000}"/>
    <cellStyle name="Normal 9 3 3 2" xfId="165" xr:uid="{00000000-0005-0000-0000-00008C000000}"/>
    <cellStyle name="Normal 9 3 4" xfId="127" xr:uid="{00000000-0005-0000-0000-00008D000000}"/>
    <cellStyle name="Normal 9 4" xfId="55" xr:uid="{00000000-0005-0000-0000-00008E000000}"/>
    <cellStyle name="Normal 9 4 2" xfId="94" xr:uid="{00000000-0005-0000-0000-00008F000000}"/>
    <cellStyle name="Normal 9 4 2 2" xfId="179" xr:uid="{00000000-0005-0000-0000-000090000000}"/>
    <cellStyle name="Normal 9 4 3" xfId="141" xr:uid="{00000000-0005-0000-0000-000091000000}"/>
    <cellStyle name="Normal 9 5" xfId="47" xr:uid="{00000000-0005-0000-0000-000092000000}"/>
    <cellStyle name="Normal 9 5 2" xfId="87" xr:uid="{00000000-0005-0000-0000-000093000000}"/>
    <cellStyle name="Normal 9 5 2 2" xfId="172" xr:uid="{00000000-0005-0000-0000-000094000000}"/>
    <cellStyle name="Normal 9 5 3" xfId="134" xr:uid="{00000000-0005-0000-0000-000095000000}"/>
    <cellStyle name="Normal 9 6" xfId="71" xr:uid="{00000000-0005-0000-0000-000096000000}"/>
    <cellStyle name="Normal 9 6 2" xfId="156" xr:uid="{00000000-0005-0000-0000-000097000000}"/>
    <cellStyle name="Normal 9 7" xfId="116" xr:uid="{00000000-0005-0000-0000-000098000000}"/>
    <cellStyle name="Гиперссылка 2" xfId="43" xr:uid="{00000000-0005-0000-0000-000099000000}"/>
    <cellStyle name="Нейтральный 2" xfId="26" xr:uid="{00000000-0005-0000-0000-00009A000000}"/>
    <cellStyle name="Обычный 2" xfId="16" xr:uid="{00000000-0005-0000-0000-00009C000000}"/>
    <cellStyle name="Обычный 2 2" xfId="21" xr:uid="{00000000-0005-0000-0000-00009D000000}"/>
    <cellStyle name="Обычный 2 2 2" xfId="24" xr:uid="{00000000-0005-0000-0000-00009E000000}"/>
    <cellStyle name="Обычный 2 3" xfId="30" xr:uid="{00000000-0005-0000-0000-00009F000000}"/>
    <cellStyle name="Обычный 2 3 2" xfId="51" xr:uid="{00000000-0005-0000-0000-0000A0000000}"/>
    <cellStyle name="Обычный 2 4" xfId="28" xr:uid="{00000000-0005-0000-0000-0000A1000000}"/>
    <cellStyle name="Обычный 2 5" xfId="23" xr:uid="{00000000-0005-0000-0000-0000A2000000}"/>
    <cellStyle name="Обычный 2 6" xfId="41" xr:uid="{00000000-0005-0000-0000-0000A3000000}"/>
    <cellStyle name="Обычный 2 7" xfId="120" xr:uid="{00000000-0005-0000-0000-0000A4000000}"/>
    <cellStyle name="Обычный 3" xfId="11" xr:uid="{00000000-0005-0000-0000-0000A5000000}"/>
    <cellStyle name="Обычный 3 2" xfId="19" xr:uid="{00000000-0005-0000-0000-0000A6000000}"/>
    <cellStyle name="Обычный 3 2 2" xfId="66" xr:uid="{00000000-0005-0000-0000-0000A7000000}"/>
    <cellStyle name="Обычный 3 2 2 2" xfId="105" xr:uid="{00000000-0005-0000-0000-0000A8000000}"/>
    <cellStyle name="Обычный 3 2 2 2 2" xfId="190" xr:uid="{00000000-0005-0000-0000-0000A9000000}"/>
    <cellStyle name="Обычный 3 2 2 3" xfId="152" xr:uid="{00000000-0005-0000-0000-0000AA000000}"/>
    <cellStyle name="Обычный 3 2 3" xfId="59" xr:uid="{00000000-0005-0000-0000-0000AB000000}"/>
    <cellStyle name="Обычный 3 2 3 2" xfId="98" xr:uid="{00000000-0005-0000-0000-0000AC000000}"/>
    <cellStyle name="Обычный 3 2 3 2 2" xfId="183" xr:uid="{00000000-0005-0000-0000-0000AD000000}"/>
    <cellStyle name="Обычный 3 2 3 3" xfId="145" xr:uid="{00000000-0005-0000-0000-0000AE000000}"/>
    <cellStyle name="Обычный 3 2 4" xfId="52" xr:uid="{00000000-0005-0000-0000-0000AF000000}"/>
    <cellStyle name="Обычный 3 2 4 2" xfId="91" xr:uid="{00000000-0005-0000-0000-0000B0000000}"/>
    <cellStyle name="Обычный 3 2 4 2 2" xfId="176" xr:uid="{00000000-0005-0000-0000-0000B1000000}"/>
    <cellStyle name="Обычный 3 2 4 3" xfId="138" xr:uid="{00000000-0005-0000-0000-0000B2000000}"/>
    <cellStyle name="Обычный 3 2 5" xfId="75" xr:uid="{00000000-0005-0000-0000-0000B3000000}"/>
    <cellStyle name="Обычный 3 2 5 2" xfId="160" xr:uid="{00000000-0005-0000-0000-0000B4000000}"/>
    <cellStyle name="Обычный 3 2 6" xfId="121" xr:uid="{00000000-0005-0000-0000-0000B5000000}"/>
    <cellStyle name="Обычный 3 3" xfId="29" xr:uid="{00000000-0005-0000-0000-0000B6000000}"/>
    <cellStyle name="Обычный 3 3 2" xfId="76" xr:uid="{00000000-0005-0000-0000-0000B7000000}"/>
    <cellStyle name="Обычный 3 3 2 2" xfId="161" xr:uid="{00000000-0005-0000-0000-0000B8000000}"/>
    <cellStyle name="Обычный 3 3 3" xfId="123" xr:uid="{00000000-0005-0000-0000-0000B9000000}"/>
    <cellStyle name="Обычный 4" xfId="27" xr:uid="{00000000-0005-0000-0000-0000BA000000}"/>
    <cellStyle name="Обычный 4 2" xfId="42" xr:uid="{00000000-0005-0000-0000-0000BB000000}"/>
    <cellStyle name="Финансовый 3" xfId="31" xr:uid="{00000000-0005-0000-0000-0000BC000000}"/>
    <cellStyle name="Финансовый 3 2" xfId="77" xr:uid="{00000000-0005-0000-0000-0000BD000000}"/>
    <cellStyle name="Финансовый 3 2 2" xfId="162" xr:uid="{00000000-0005-0000-0000-0000BE000000}"/>
    <cellStyle name="Финансовый 3 3" xfId="124" xr:uid="{00000000-0005-0000-0000-0000B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R12"/>
  <sheetViews>
    <sheetView tabSelected="1" zoomScale="80" zoomScaleNormal="80" workbookViewId="0">
      <selection activeCell="H8" sqref="H8"/>
    </sheetView>
  </sheetViews>
  <sheetFormatPr defaultRowHeight="20.100000000000001" customHeight="1"/>
  <cols>
    <col min="1" max="1" width="5.7109375" style="78" customWidth="1"/>
    <col min="2" max="2" width="5.7109375" style="87" customWidth="1"/>
    <col min="3" max="3" width="39.140625" style="78" customWidth="1"/>
    <col min="4" max="4" width="39.85546875" style="78" customWidth="1"/>
    <col min="5" max="5" width="10.5703125" style="87" customWidth="1"/>
    <col min="6" max="6" width="11.28515625" style="87" customWidth="1"/>
    <col min="7" max="7" width="10.7109375" style="78" customWidth="1"/>
    <col min="8" max="8" width="108.42578125" style="78" customWidth="1"/>
    <col min="9" max="9" width="76.28515625" style="87" customWidth="1"/>
    <col min="10" max="10" width="30" style="78" customWidth="1"/>
    <col min="11" max="11" width="14" style="78" customWidth="1"/>
    <col min="12" max="15" width="9.140625" style="78"/>
    <col min="16" max="16" width="18.7109375" style="63" customWidth="1"/>
    <col min="17" max="16384" width="9.140625" style="78"/>
  </cols>
  <sheetData>
    <row r="1" spans="1:18" ht="20.100000000000001" customHeight="1">
      <c r="A1" s="64"/>
      <c r="B1" s="64"/>
      <c r="C1" s="106" t="s">
        <v>24</v>
      </c>
      <c r="D1" s="69"/>
      <c r="E1" s="69"/>
      <c r="F1" s="69"/>
      <c r="G1" s="69"/>
      <c r="H1" s="69"/>
      <c r="I1" s="69"/>
      <c r="J1" s="69"/>
      <c r="K1" s="69"/>
    </row>
    <row r="2" spans="1:18" ht="20.100000000000001" customHeight="1">
      <c r="A2" s="64"/>
      <c r="B2" s="64"/>
      <c r="C2" s="64"/>
      <c r="D2" s="62" t="s">
        <v>30</v>
      </c>
      <c r="E2" s="62"/>
      <c r="F2" s="62"/>
      <c r="G2" s="62"/>
      <c r="H2" s="62"/>
      <c r="I2" s="72"/>
      <c r="J2" s="64"/>
      <c r="K2" s="64"/>
    </row>
    <row r="3" spans="1:18" ht="20.100000000000001" customHeight="1">
      <c r="A3" s="81" t="s">
        <v>8</v>
      </c>
      <c r="B3" s="81"/>
      <c r="C3" s="81"/>
      <c r="D3" s="73" t="s">
        <v>25</v>
      </c>
      <c r="E3" s="73"/>
      <c r="F3" s="73"/>
      <c r="G3" s="73"/>
      <c r="H3" s="73"/>
      <c r="I3" s="86" t="s">
        <v>9</v>
      </c>
      <c r="J3" s="73" t="s">
        <v>10</v>
      </c>
      <c r="K3" s="64"/>
    </row>
    <row r="4" spans="1:18" ht="54.75" customHeight="1">
      <c r="A4" s="59" t="s">
        <v>7</v>
      </c>
      <c r="B4" s="59"/>
      <c r="C4" s="94" t="s">
        <v>79</v>
      </c>
      <c r="D4" s="95"/>
      <c r="E4" s="95"/>
      <c r="F4" s="95"/>
      <c r="G4" s="95"/>
      <c r="H4" s="95"/>
      <c r="I4" s="96"/>
      <c r="J4" s="61" t="s">
        <v>11</v>
      </c>
      <c r="K4" s="66"/>
    </row>
    <row r="5" spans="1:18" ht="20.100000000000001" customHeight="1">
      <c r="A5" s="67"/>
      <c r="B5" s="67"/>
      <c r="C5" s="67"/>
      <c r="D5" s="55"/>
      <c r="E5" s="55"/>
      <c r="F5" s="55"/>
      <c r="G5" s="55"/>
      <c r="H5" s="55"/>
      <c r="I5" s="55"/>
      <c r="J5" s="55"/>
      <c r="K5" s="66"/>
    </row>
    <row r="6" spans="1:18" ht="20.100000000000001" customHeight="1">
      <c r="A6" s="31" t="s">
        <v>2</v>
      </c>
      <c r="B6" s="31" t="s">
        <v>0</v>
      </c>
      <c r="C6" s="31" t="s">
        <v>1</v>
      </c>
      <c r="D6" s="32" t="s">
        <v>3</v>
      </c>
      <c r="E6" s="33" t="s">
        <v>4</v>
      </c>
      <c r="F6" s="33" t="s">
        <v>27</v>
      </c>
      <c r="G6" s="33" t="s">
        <v>5</v>
      </c>
      <c r="H6" s="33" t="s">
        <v>6</v>
      </c>
      <c r="I6" s="33" t="s">
        <v>28</v>
      </c>
      <c r="J6" s="34" t="s">
        <v>29</v>
      </c>
      <c r="K6" s="80"/>
    </row>
    <row r="7" spans="1:18" ht="20.100000000000001" customHeight="1">
      <c r="A7" s="35"/>
      <c r="B7" s="36"/>
      <c r="C7" s="36"/>
      <c r="D7" s="36"/>
      <c r="E7" s="37"/>
      <c r="F7" s="37"/>
      <c r="G7" s="35"/>
      <c r="H7" s="35"/>
      <c r="I7" s="38"/>
      <c r="J7" s="35"/>
      <c r="K7" s="80"/>
    </row>
    <row r="8" spans="1:18" ht="195">
      <c r="A8" s="27" t="s">
        <v>26</v>
      </c>
      <c r="B8" s="79">
        <v>1</v>
      </c>
      <c r="C8" s="90" t="s">
        <v>81</v>
      </c>
      <c r="D8" s="90" t="s">
        <v>81</v>
      </c>
      <c r="E8" s="27"/>
      <c r="F8" s="91"/>
      <c r="G8" s="39"/>
      <c r="H8" s="90" t="s">
        <v>80</v>
      </c>
      <c r="I8" s="26"/>
      <c r="J8" s="92"/>
      <c r="K8" s="77"/>
      <c r="L8" s="77"/>
      <c r="M8" s="77"/>
      <c r="N8" s="77"/>
      <c r="O8" s="77"/>
      <c r="P8" s="56"/>
      <c r="Q8" s="77"/>
      <c r="R8" s="77"/>
    </row>
    <row r="9" spans="1:18" ht="20.100000000000001" customHeight="1">
      <c r="A9" s="1"/>
      <c r="B9" s="1"/>
      <c r="C9" s="1"/>
      <c r="D9" s="2"/>
      <c r="E9" s="1"/>
      <c r="F9" s="1"/>
      <c r="G9" s="1"/>
      <c r="H9" s="1"/>
      <c r="I9" s="1"/>
    </row>
    <row r="10" spans="1:18" ht="20.100000000000001" customHeight="1">
      <c r="A10" s="4"/>
      <c r="B10" s="4" t="s">
        <v>12</v>
      </c>
      <c r="C10" s="4"/>
      <c r="D10" s="4"/>
      <c r="E10" s="4"/>
      <c r="F10" s="4"/>
      <c r="G10" s="4"/>
      <c r="H10" s="4"/>
      <c r="I10" s="4"/>
    </row>
    <row r="11" spans="1:18" ht="20.100000000000001" customHeight="1">
      <c r="A11" s="4"/>
      <c r="B11" s="4"/>
      <c r="C11" s="4"/>
      <c r="D11" s="4"/>
      <c r="E11" s="4"/>
      <c r="F11" s="4"/>
      <c r="G11" s="4"/>
      <c r="H11" s="4"/>
      <c r="I11" s="4"/>
    </row>
    <row r="12" spans="1:18" ht="20.100000000000001" customHeight="1">
      <c r="A12" s="4"/>
      <c r="B12" s="4" t="s">
        <v>13</v>
      </c>
      <c r="C12" s="4"/>
      <c r="D12" s="4"/>
      <c r="E12" s="4"/>
      <c r="F12" s="4"/>
      <c r="G12" s="4"/>
      <c r="H12" s="4"/>
      <c r="I12" s="4"/>
    </row>
  </sheetData>
  <autoFilter ref="A6:J8" xr:uid="{00000000-0009-0000-0000-000000000000}"/>
  <mergeCells count="1">
    <mergeCell ref="C4:I4"/>
  </mergeCells>
  <phoneticPr fontId="1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7"/>
  <sheetViews>
    <sheetView zoomScale="55" zoomScaleNormal="55" workbookViewId="0">
      <selection activeCell="K15" sqref="K15"/>
    </sheetView>
  </sheetViews>
  <sheetFormatPr defaultRowHeight="15.75"/>
  <cols>
    <col min="1" max="1" width="3.42578125" style="10" customWidth="1"/>
    <col min="2" max="2" width="5.7109375" style="10" customWidth="1"/>
    <col min="3" max="3" width="4.42578125" style="15" customWidth="1"/>
    <col min="4" max="4" width="24" style="28" customWidth="1"/>
    <col min="5" max="5" width="27.42578125" style="28" customWidth="1"/>
    <col min="6" max="6" width="15.28515625" style="29" customWidth="1"/>
    <col min="7" max="7" width="14.7109375" style="30" customWidth="1"/>
    <col min="8" max="8" width="18.28515625" style="10" customWidth="1"/>
    <col min="9" max="9" width="12.140625" style="10" customWidth="1"/>
    <col min="10" max="10" width="13.140625" style="10" customWidth="1"/>
    <col min="11" max="11" width="17" style="10" customWidth="1"/>
    <col min="12" max="12" width="30" style="10" customWidth="1"/>
    <col min="13" max="13" width="32" style="10" customWidth="1"/>
    <col min="14" max="16384" width="9.140625" style="10"/>
  </cols>
  <sheetData>
    <row r="1" spans="1:21">
      <c r="D1" s="99" t="s">
        <v>23</v>
      </c>
      <c r="E1" s="99"/>
      <c r="F1" s="99"/>
      <c r="G1" s="99"/>
      <c r="H1" s="99"/>
      <c r="I1" s="99"/>
      <c r="J1" s="99"/>
      <c r="K1" s="99"/>
      <c r="L1" s="99"/>
    </row>
    <row r="2" spans="1:21">
      <c r="D2" s="100" t="s">
        <v>14</v>
      </c>
      <c r="E2" s="100"/>
      <c r="F2" s="100"/>
      <c r="G2" s="100"/>
      <c r="H2" s="100"/>
      <c r="I2" s="100"/>
      <c r="J2" s="100"/>
      <c r="K2" s="17"/>
    </row>
    <row r="3" spans="1:21">
      <c r="B3" s="101" t="s">
        <v>8</v>
      </c>
      <c r="C3" s="101"/>
      <c r="D3" s="101"/>
      <c r="E3" s="102" t="s">
        <v>25</v>
      </c>
      <c r="F3" s="102"/>
      <c r="G3" s="102"/>
      <c r="H3" s="102"/>
      <c r="I3" s="102"/>
      <c r="K3" s="10" t="s">
        <v>9</v>
      </c>
      <c r="L3" s="10" t="s">
        <v>10</v>
      </c>
    </row>
    <row r="4" spans="1:21" s="14" customFormat="1" ht="32.25" customHeight="1">
      <c r="A4" s="12"/>
      <c r="B4" s="103" t="s">
        <v>7</v>
      </c>
      <c r="C4" s="103"/>
      <c r="D4" s="103"/>
      <c r="E4" s="104" t="s">
        <v>79</v>
      </c>
      <c r="F4" s="104"/>
      <c r="G4" s="104"/>
      <c r="H4" s="104"/>
      <c r="I4" s="104"/>
      <c r="J4" s="104"/>
      <c r="K4" s="104"/>
      <c r="L4" s="9" t="s">
        <v>11</v>
      </c>
    </row>
    <row r="5" spans="1:21" s="11" customFormat="1" ht="20.100000000000001" customHeight="1">
      <c r="A5" s="12"/>
      <c r="C5" s="16"/>
      <c r="D5" s="14"/>
      <c r="E5" s="97"/>
      <c r="F5" s="97"/>
      <c r="G5" s="97"/>
      <c r="H5" s="97"/>
      <c r="I5" s="97"/>
      <c r="J5" s="13"/>
      <c r="K5" s="13"/>
      <c r="L5" s="13"/>
    </row>
    <row r="6" spans="1:21" ht="47.25">
      <c r="A6" s="18"/>
      <c r="B6" s="19" t="s">
        <v>2</v>
      </c>
      <c r="C6" s="20" t="s">
        <v>0</v>
      </c>
      <c r="D6" s="19" t="s">
        <v>1</v>
      </c>
      <c r="E6" s="20" t="s">
        <v>3</v>
      </c>
      <c r="F6" s="20" t="s">
        <v>15</v>
      </c>
      <c r="G6" s="21" t="s">
        <v>16</v>
      </c>
      <c r="H6" s="20" t="s">
        <v>17</v>
      </c>
      <c r="I6" s="20" t="s">
        <v>18</v>
      </c>
      <c r="J6" s="22" t="s">
        <v>19</v>
      </c>
      <c r="K6" s="20" t="s">
        <v>20</v>
      </c>
      <c r="L6" s="20" t="s">
        <v>21</v>
      </c>
    </row>
    <row r="7" spans="1:21">
      <c r="A7" s="18"/>
      <c r="B7" s="20">
        <v>1</v>
      </c>
      <c r="C7" s="98">
        <v>2</v>
      </c>
      <c r="D7" s="98"/>
      <c r="E7" s="98"/>
      <c r="F7" s="20">
        <v>3</v>
      </c>
      <c r="G7" s="21">
        <v>4</v>
      </c>
      <c r="H7" s="20">
        <v>5</v>
      </c>
      <c r="I7" s="20">
        <v>6</v>
      </c>
      <c r="J7" s="20">
        <v>7</v>
      </c>
      <c r="K7" s="20">
        <v>8</v>
      </c>
      <c r="L7" s="74">
        <v>9</v>
      </c>
    </row>
    <row r="8" spans="1:21" ht="110.25">
      <c r="A8" s="58"/>
      <c r="B8" s="27" t="s">
        <v>26</v>
      </c>
      <c r="C8" s="79">
        <v>1</v>
      </c>
      <c r="D8" s="90" t="s">
        <v>81</v>
      </c>
      <c r="E8" s="90" t="s">
        <v>81</v>
      </c>
      <c r="F8" s="23" t="s">
        <v>31</v>
      </c>
      <c r="G8" s="8">
        <v>1</v>
      </c>
      <c r="H8" s="24"/>
      <c r="I8" s="25"/>
      <c r="J8" s="25"/>
      <c r="K8" s="25"/>
      <c r="L8" s="26" t="s">
        <v>82</v>
      </c>
      <c r="M8" s="93">
        <v>2083333.33</v>
      </c>
    </row>
    <row r="10" spans="1:21">
      <c r="D10" s="5"/>
      <c r="E10" s="5"/>
      <c r="F10" s="5"/>
      <c r="G10" s="5"/>
      <c r="H10" s="6"/>
      <c r="I10" s="5"/>
      <c r="J10" s="7"/>
      <c r="K10" s="7"/>
      <c r="L10" s="5"/>
      <c r="M10" s="5"/>
      <c r="N10" s="5"/>
      <c r="O10" s="1"/>
      <c r="P10" s="1"/>
      <c r="Q10" s="1"/>
      <c r="R10" s="1"/>
      <c r="S10" s="1"/>
      <c r="T10" s="1"/>
      <c r="U10" s="1"/>
    </row>
    <row r="11" spans="1:21">
      <c r="D11" s="5"/>
      <c r="E11" s="5"/>
      <c r="F11" s="5"/>
      <c r="G11" s="5"/>
      <c r="H11" s="6"/>
      <c r="I11" s="5"/>
      <c r="N11" s="5"/>
      <c r="O11" s="1"/>
      <c r="P11" s="1"/>
      <c r="Q11" s="1"/>
      <c r="R11" s="1"/>
      <c r="S11" s="1"/>
      <c r="T11" s="1"/>
      <c r="U11" s="1"/>
    </row>
    <row r="12" spans="1:21">
      <c r="D12" s="1"/>
      <c r="E12" s="1"/>
      <c r="F12" s="1"/>
      <c r="G12" s="1"/>
      <c r="H12" s="2"/>
      <c r="I12" s="1"/>
      <c r="J12" s="1"/>
      <c r="K12" s="1"/>
      <c r="L12" s="1"/>
      <c r="M12" s="1"/>
      <c r="N12" s="1"/>
      <c r="O12" s="1"/>
      <c r="P12" s="1"/>
      <c r="Q12" s="1"/>
      <c r="R12" s="1"/>
      <c r="S12" s="1"/>
      <c r="T12" s="1"/>
      <c r="U12" s="1"/>
    </row>
    <row r="13" spans="1:21">
      <c r="D13" s="1"/>
      <c r="E13" s="1"/>
      <c r="F13" s="1"/>
      <c r="G13" s="1"/>
      <c r="H13" s="2"/>
      <c r="I13" s="1"/>
      <c r="J13" s="1"/>
      <c r="K13" s="1"/>
      <c r="L13" s="1"/>
      <c r="M13" s="1"/>
      <c r="N13" s="1"/>
      <c r="O13" s="1"/>
      <c r="P13" s="1"/>
      <c r="Q13" s="1"/>
      <c r="R13" s="1"/>
      <c r="S13" s="1"/>
      <c r="T13" s="1"/>
      <c r="U13" s="1"/>
    </row>
    <row r="14" spans="1:21" ht="20.25">
      <c r="D14" s="4"/>
      <c r="E14" s="4"/>
      <c r="F14" s="4" t="s">
        <v>12</v>
      </c>
      <c r="G14" s="4"/>
      <c r="H14" s="4"/>
      <c r="I14" s="4"/>
      <c r="J14" s="4"/>
      <c r="K14" s="4"/>
      <c r="L14" s="4"/>
      <c r="M14" s="4"/>
      <c r="N14" s="4"/>
      <c r="O14" s="4"/>
      <c r="P14" s="4"/>
      <c r="Q14" s="4"/>
      <c r="R14" s="4"/>
      <c r="S14" s="4"/>
      <c r="T14" s="4"/>
      <c r="U14" s="4"/>
    </row>
    <row r="15" spans="1:21" ht="20.25">
      <c r="D15" s="4"/>
      <c r="E15" s="4"/>
      <c r="F15" s="4"/>
      <c r="G15" s="4"/>
      <c r="H15" s="4"/>
      <c r="I15" s="4"/>
      <c r="J15" s="4"/>
      <c r="K15" s="4"/>
      <c r="L15" s="4"/>
      <c r="M15" s="4"/>
      <c r="N15" s="4"/>
      <c r="O15" s="4"/>
      <c r="P15" s="4"/>
      <c r="Q15" s="4"/>
      <c r="R15" s="4"/>
      <c r="S15" s="4"/>
      <c r="T15" s="4"/>
      <c r="U15" s="4"/>
    </row>
    <row r="16" spans="1:21" ht="20.25">
      <c r="D16" s="4"/>
      <c r="E16" s="4"/>
      <c r="F16" s="4" t="s">
        <v>13</v>
      </c>
      <c r="G16" s="4"/>
      <c r="H16" s="4"/>
      <c r="I16" s="4"/>
      <c r="J16" s="4"/>
      <c r="K16" s="4"/>
      <c r="L16" s="4"/>
      <c r="M16" s="4"/>
      <c r="N16" s="4"/>
      <c r="O16" s="4"/>
      <c r="P16" s="4"/>
      <c r="Q16" s="4"/>
      <c r="R16" s="4"/>
      <c r="S16" s="4"/>
      <c r="T16" s="4"/>
      <c r="U16" s="4"/>
    </row>
    <row r="17" spans="4:21">
      <c r="D17"/>
      <c r="E17"/>
      <c r="F17"/>
      <c r="G17"/>
      <c r="H17"/>
      <c r="I17"/>
      <c r="J17"/>
      <c r="K17"/>
      <c r="L17"/>
      <c r="M17"/>
      <c r="N17"/>
      <c r="O17"/>
      <c r="P17"/>
      <c r="Q17"/>
      <c r="R17"/>
      <c r="S17"/>
      <c r="T17"/>
      <c r="U17"/>
    </row>
  </sheetData>
  <autoFilter ref="B6:L8" xr:uid="{00000000-0009-0000-0000-000001000000}"/>
  <mergeCells count="8">
    <mergeCell ref="E5:I5"/>
    <mergeCell ref="C7:E7"/>
    <mergeCell ref="D1:L1"/>
    <mergeCell ref="D2:J2"/>
    <mergeCell ref="B3:D3"/>
    <mergeCell ref="E3:I3"/>
    <mergeCell ref="B4:D4"/>
    <mergeCell ref="E4:K4"/>
  </mergeCells>
  <phoneticPr fontId="14" type="noConversion"/>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
  <sheetViews>
    <sheetView workbookViewId="0">
      <selection activeCell="E2" sqref="E2:E16"/>
    </sheetView>
  </sheetViews>
  <sheetFormatPr defaultRowHeight="12.75"/>
  <cols>
    <col min="4" max="4" width="18.28515625" customWidth="1"/>
    <col min="5" max="5" width="37.28515625" customWidth="1"/>
    <col min="8" max="8" width="10.140625" bestFit="1" customWidth="1"/>
    <col min="10" max="10" width="87.28515625" customWidth="1"/>
  </cols>
  <sheetData>
    <row r="1" spans="1:10" ht="20.100000000000001" customHeight="1">
      <c r="A1" s="40" t="s">
        <v>0</v>
      </c>
      <c r="B1" s="40" t="s">
        <v>0</v>
      </c>
      <c r="C1" s="40" t="s">
        <v>1</v>
      </c>
      <c r="D1" s="40" t="s">
        <v>49</v>
      </c>
      <c r="E1" s="40" t="s">
        <v>50</v>
      </c>
      <c r="F1" s="41" t="s">
        <v>51</v>
      </c>
      <c r="G1" s="41" t="s">
        <v>16</v>
      </c>
      <c r="H1" s="42" t="s">
        <v>52</v>
      </c>
      <c r="I1" s="60"/>
    </row>
    <row r="2" spans="1:10" ht="20.100000000000001" customHeight="1">
      <c r="A2" s="43">
        <v>14</v>
      </c>
      <c r="B2" s="43">
        <v>1</v>
      </c>
      <c r="C2" s="44" t="s">
        <v>53</v>
      </c>
      <c r="D2" s="44" t="s">
        <v>54</v>
      </c>
      <c r="E2" s="44" t="s">
        <v>55</v>
      </c>
      <c r="F2" s="45" t="s">
        <v>31</v>
      </c>
      <c r="G2" s="46">
        <v>10</v>
      </c>
      <c r="H2" s="47">
        <v>916.67</v>
      </c>
      <c r="I2" s="53" t="s">
        <v>47</v>
      </c>
    </row>
    <row r="3" spans="1:10" ht="20.100000000000001" customHeight="1">
      <c r="A3" s="43">
        <v>18</v>
      </c>
      <c r="B3" s="43">
        <v>2</v>
      </c>
      <c r="C3" s="44" t="s">
        <v>56</v>
      </c>
      <c r="D3" s="44" t="s">
        <v>57</v>
      </c>
      <c r="E3" s="44" t="s">
        <v>58</v>
      </c>
      <c r="F3" s="45" t="s">
        <v>31</v>
      </c>
      <c r="G3" s="46">
        <v>1</v>
      </c>
      <c r="H3" s="47">
        <v>14166.67</v>
      </c>
      <c r="I3" s="53" t="s">
        <v>47</v>
      </c>
    </row>
    <row r="4" spans="1:10" ht="20.100000000000001" customHeight="1">
      <c r="A4" s="43">
        <v>19</v>
      </c>
      <c r="B4" s="43">
        <v>3</v>
      </c>
      <c r="C4" s="44" t="s">
        <v>59</v>
      </c>
      <c r="D4" s="44" t="s">
        <v>60</v>
      </c>
      <c r="E4" s="44" t="s">
        <v>61</v>
      </c>
      <c r="F4" s="45" t="s">
        <v>31</v>
      </c>
      <c r="G4" s="46">
        <v>2</v>
      </c>
      <c r="H4" s="47">
        <v>28333.34</v>
      </c>
      <c r="I4" s="53" t="s">
        <v>47</v>
      </c>
    </row>
    <row r="5" spans="1:10" ht="20.100000000000001" customHeight="1">
      <c r="A5" s="43">
        <v>20</v>
      </c>
      <c r="B5" s="43">
        <v>4</v>
      </c>
      <c r="C5" s="44" t="s">
        <v>62</v>
      </c>
      <c r="D5" s="44" t="s">
        <v>63</v>
      </c>
      <c r="E5" s="44" t="s">
        <v>64</v>
      </c>
      <c r="F5" s="45" t="s">
        <v>31</v>
      </c>
      <c r="G5" s="46">
        <v>1</v>
      </c>
      <c r="H5" s="47">
        <v>17500</v>
      </c>
      <c r="I5" s="53" t="s">
        <v>47</v>
      </c>
    </row>
    <row r="6" spans="1:10" ht="20.100000000000001" customHeight="1">
      <c r="A6" s="43">
        <v>22</v>
      </c>
      <c r="B6" s="43">
        <v>5</v>
      </c>
      <c r="C6" s="44" t="s">
        <v>65</v>
      </c>
      <c r="D6" s="44" t="s">
        <v>66</v>
      </c>
      <c r="E6" s="44" t="s">
        <v>67</v>
      </c>
      <c r="F6" s="45" t="s">
        <v>31</v>
      </c>
      <c r="G6" s="46">
        <v>10</v>
      </c>
      <c r="H6" s="47">
        <v>1166.67</v>
      </c>
      <c r="I6" s="53" t="s">
        <v>47</v>
      </c>
    </row>
    <row r="7" spans="1:10" ht="20.100000000000001" customHeight="1">
      <c r="A7" s="48">
        <v>23</v>
      </c>
      <c r="B7" s="43">
        <v>6</v>
      </c>
      <c r="C7" s="49" t="s">
        <v>68</v>
      </c>
      <c r="D7" s="49" t="s">
        <v>69</v>
      </c>
      <c r="E7" s="49" t="s">
        <v>70</v>
      </c>
      <c r="F7" s="50" t="s">
        <v>31</v>
      </c>
      <c r="G7" s="51">
        <v>5</v>
      </c>
      <c r="H7" s="52">
        <v>7083.34</v>
      </c>
      <c r="I7" s="53" t="s">
        <v>47</v>
      </c>
    </row>
    <row r="8" spans="1:10" ht="20.100000000000001" customHeight="1">
      <c r="A8" s="60"/>
      <c r="B8" s="43">
        <v>7</v>
      </c>
      <c r="C8" s="75" t="s">
        <v>71</v>
      </c>
      <c r="D8" s="75" t="s">
        <v>71</v>
      </c>
      <c r="E8" s="75" t="s">
        <v>73</v>
      </c>
      <c r="F8" s="50" t="s">
        <v>31</v>
      </c>
      <c r="G8" s="82">
        <v>1</v>
      </c>
      <c r="H8" s="83">
        <v>196000</v>
      </c>
      <c r="I8" s="82" t="s">
        <v>39</v>
      </c>
    </row>
    <row r="9" spans="1:10" ht="20.100000000000001" customHeight="1">
      <c r="A9" s="70"/>
      <c r="B9" s="43">
        <v>8</v>
      </c>
      <c r="C9" s="57" t="s">
        <v>74</v>
      </c>
      <c r="D9" s="57" t="s">
        <v>74</v>
      </c>
      <c r="E9" s="57" t="s">
        <v>75</v>
      </c>
      <c r="F9" s="85" t="s">
        <v>31</v>
      </c>
      <c r="G9" s="65">
        <v>1</v>
      </c>
      <c r="H9" s="88">
        <v>300000</v>
      </c>
      <c r="I9" s="84" t="s">
        <v>76</v>
      </c>
      <c r="J9" s="76"/>
    </row>
    <row r="10" spans="1:10" ht="20.100000000000001" customHeight="1">
      <c r="A10" s="60"/>
      <c r="B10" s="43">
        <v>9</v>
      </c>
      <c r="C10" s="68" t="s">
        <v>34</v>
      </c>
      <c r="D10" s="68" t="s">
        <v>34</v>
      </c>
      <c r="E10" s="68" t="s">
        <v>35</v>
      </c>
      <c r="F10" s="54" t="s">
        <v>31</v>
      </c>
      <c r="G10" s="82">
        <v>5</v>
      </c>
      <c r="H10" s="83">
        <v>1000</v>
      </c>
      <c r="I10" s="82" t="s">
        <v>37</v>
      </c>
    </row>
    <row r="11" spans="1:10" ht="20.100000000000001" customHeight="1">
      <c r="A11" s="60"/>
      <c r="B11" s="43">
        <v>10</v>
      </c>
      <c r="C11" s="68" t="s">
        <v>36</v>
      </c>
      <c r="D11" s="68" t="s">
        <v>36</v>
      </c>
      <c r="E11" s="89" t="s">
        <v>77</v>
      </c>
      <c r="F11" s="54" t="s">
        <v>31</v>
      </c>
      <c r="G11" s="82">
        <v>5</v>
      </c>
      <c r="H11" s="83">
        <v>2000</v>
      </c>
      <c r="I11" s="82" t="s">
        <v>37</v>
      </c>
    </row>
    <row r="12" spans="1:10" ht="20.100000000000001" customHeight="1">
      <c r="A12" s="60"/>
      <c r="B12" s="43">
        <v>11</v>
      </c>
      <c r="C12" s="68" t="s">
        <v>32</v>
      </c>
      <c r="D12" s="68" t="s">
        <v>32</v>
      </c>
      <c r="E12" s="75" t="s">
        <v>33</v>
      </c>
      <c r="F12" s="54" t="s">
        <v>31</v>
      </c>
      <c r="G12" s="82">
        <v>1</v>
      </c>
      <c r="H12" s="83">
        <v>20000</v>
      </c>
      <c r="I12" s="82" t="s">
        <v>72</v>
      </c>
    </row>
    <row r="13" spans="1:10" ht="20.100000000000001" customHeight="1">
      <c r="A13" s="60"/>
      <c r="B13" s="43">
        <v>12</v>
      </c>
      <c r="C13" s="68" t="s">
        <v>40</v>
      </c>
      <c r="D13" s="68" t="s">
        <v>40</v>
      </c>
      <c r="E13" s="75" t="s">
        <v>78</v>
      </c>
      <c r="F13" s="54" t="s">
        <v>31</v>
      </c>
      <c r="G13" s="54">
        <v>3</v>
      </c>
      <c r="H13" s="83">
        <v>2000</v>
      </c>
      <c r="I13" s="82" t="s">
        <v>38</v>
      </c>
    </row>
    <row r="14" spans="1:10" ht="20.100000000000001" customHeight="1">
      <c r="A14" s="60"/>
      <c r="B14" s="43">
        <v>13</v>
      </c>
      <c r="C14" s="68" t="s">
        <v>41</v>
      </c>
      <c r="D14" s="68" t="s">
        <v>41</v>
      </c>
      <c r="E14" s="89" t="s">
        <v>42</v>
      </c>
      <c r="F14" s="54" t="s">
        <v>31</v>
      </c>
      <c r="G14" s="54">
        <v>2</v>
      </c>
      <c r="H14" s="82">
        <v>666.67</v>
      </c>
      <c r="I14" s="82" t="s">
        <v>38</v>
      </c>
    </row>
    <row r="15" spans="1:10" ht="20.100000000000001" customHeight="1">
      <c r="A15" s="60"/>
      <c r="B15" s="43">
        <v>14</v>
      </c>
      <c r="C15" s="68" t="s">
        <v>43</v>
      </c>
      <c r="D15" s="68" t="s">
        <v>43</v>
      </c>
      <c r="E15" s="68" t="s">
        <v>44</v>
      </c>
      <c r="F15" s="54" t="s">
        <v>31</v>
      </c>
      <c r="G15" s="54">
        <v>10</v>
      </c>
      <c r="H15" s="83">
        <v>2500</v>
      </c>
      <c r="I15" s="54" t="s">
        <v>47</v>
      </c>
    </row>
    <row r="16" spans="1:10" ht="20.100000000000001" customHeight="1">
      <c r="A16" s="60"/>
      <c r="B16" s="43">
        <v>15</v>
      </c>
      <c r="C16" s="68" t="s">
        <v>45</v>
      </c>
      <c r="D16" s="68" t="s">
        <v>45</v>
      </c>
      <c r="E16" s="75" t="s">
        <v>46</v>
      </c>
      <c r="F16" s="54" t="s">
        <v>31</v>
      </c>
      <c r="G16" s="54">
        <v>1</v>
      </c>
      <c r="H16" s="83">
        <v>400000</v>
      </c>
      <c r="I16" s="54" t="s">
        <v>48</v>
      </c>
    </row>
    <row r="17" spans="8:8">
      <c r="H17" s="71">
        <f>SUM(H2:H16)</f>
        <v>993333.36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1:L17"/>
  <sheetViews>
    <sheetView workbookViewId="0">
      <selection activeCell="B11" sqref="B11:S18"/>
    </sheetView>
  </sheetViews>
  <sheetFormatPr defaultRowHeight="12.75"/>
  <sheetData>
    <row r="11" spans="2:12" s="1" customFormat="1" ht="15.75">
      <c r="B11" s="5"/>
      <c r="C11" s="5"/>
      <c r="D11" s="5"/>
      <c r="E11" s="5"/>
      <c r="F11" s="6"/>
      <c r="G11" s="5"/>
      <c r="H11" s="7"/>
      <c r="I11" s="7"/>
      <c r="J11" s="5"/>
      <c r="K11" s="5"/>
      <c r="L11" s="5"/>
    </row>
    <row r="12" spans="2:12" s="1" customFormat="1" ht="15.75">
      <c r="B12" s="5"/>
      <c r="C12" s="5"/>
      <c r="D12" s="5"/>
      <c r="E12" s="5"/>
      <c r="F12" s="6"/>
      <c r="G12" s="5"/>
      <c r="H12" s="105" t="s">
        <v>22</v>
      </c>
      <c r="I12" s="105"/>
      <c r="J12" s="3" t="e">
        <f>SUM(#REF!)</f>
        <v>#REF!</v>
      </c>
      <c r="K12" s="3" t="e">
        <f>SUM(#REF!)</f>
        <v>#REF!</v>
      </c>
      <c r="L12" s="5"/>
    </row>
    <row r="13" spans="2:12" s="1" customFormat="1" ht="15.75">
      <c r="F13" s="2"/>
    </row>
    <row r="14" spans="2:12" s="1" customFormat="1" ht="15.75">
      <c r="F14" s="2"/>
    </row>
    <row r="15" spans="2:12" s="4" customFormat="1" ht="20.25">
      <c r="D15" s="4" t="s">
        <v>12</v>
      </c>
    </row>
    <row r="16" spans="2:12" s="4" customFormat="1" ht="20.25"/>
    <row r="17" spans="4:4" s="4" customFormat="1" ht="20.25">
      <c r="D17" s="4" t="s">
        <v>13</v>
      </c>
    </row>
  </sheetData>
  <mergeCells count="1">
    <mergeCell ref="H12:I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Specificaţii tehnice         </vt:lpstr>
      <vt:lpstr>Specificaţii de preț        </vt:lpstr>
      <vt:lpstr>Sheet3</vt:lpstr>
      <vt:lpstr>Sheet2</vt:lpstr>
      <vt:lpstr>'Specificaţii de preț        '!_Hlk125125747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Dragancea</dc:creator>
  <cp:lastModifiedBy>CAPCS-Dispozitive</cp:lastModifiedBy>
  <cp:lastPrinted>2023-08-09T08:19:43Z</cp:lastPrinted>
  <dcterms:created xsi:type="dcterms:W3CDTF">2017-08-17T12:48:14Z</dcterms:created>
  <dcterms:modified xsi:type="dcterms:W3CDTF">2025-09-23T05:33:43Z</dcterms:modified>
</cp:coreProperties>
</file>